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127_Speyer_2.Flugplatzlaufserie_5km\"/>
    </mc:Choice>
  </mc:AlternateContent>
  <bookViews>
    <workbookView xWindow="120" yWindow="120" windowWidth="15600" windowHeight="9240"/>
  </bookViews>
  <sheets>
    <sheet name="10 km" sheetId="28" r:id="rId1"/>
    <sheet name="6,8 km " sheetId="27" r:id="rId2"/>
    <sheet name="3,4 km" sheetId="26" r:id="rId3"/>
  </sheets>
  <definedNames>
    <definedName name="_xlnm._FilterDatabase" localSheetId="0" hidden="1">'10 km'!$A$6:$I$197</definedName>
    <definedName name="_xlnm._FilterDatabase" localSheetId="2" hidden="1">'3,4 km'!$A$6:$I$208</definedName>
    <definedName name="_xlnm._FilterDatabase" localSheetId="1" hidden="1">'6,8 km '!$A$6:$I$208</definedName>
    <definedName name="_xlnm.Print_Area" localSheetId="0">'10 km'!$A$1:$I$59</definedName>
    <definedName name="_xlnm.Print_Area" localSheetId="2">'3,4 km'!$A$1:$I$34</definedName>
    <definedName name="_xlnm.Print_Area" localSheetId="1">'6,8 km '!$A$1:$I$33</definedName>
    <definedName name="_xlnm.Print_Titles" localSheetId="0">'10 km'!$5:$5</definedName>
    <definedName name="_xlnm.Print_Titles" localSheetId="2">'3,4 km'!$5:$5</definedName>
    <definedName name="_xlnm.Print_Titles" localSheetId="1">'6,8 km '!$5:$5</definedName>
  </definedNames>
  <calcPr calcId="162913"/>
</workbook>
</file>

<file path=xl/calcChain.xml><?xml version="1.0" encoding="utf-8"?>
<calcChain xmlns="http://schemas.openxmlformats.org/spreadsheetml/2006/main">
  <c r="I8" i="28" l="1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7" i="28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7" i="26"/>
  <c r="I8" i="26"/>
  <c r="I9" i="26"/>
  <c r="I10" i="26"/>
  <c r="I11" i="26"/>
  <c r="I12" i="26"/>
  <c r="I13" i="26"/>
  <c r="I14" i="26"/>
  <c r="I15" i="26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7" i="27"/>
  <c r="I8" i="27"/>
  <c r="I9" i="27"/>
  <c r="I16" i="26"/>
  <c r="B6" i="28"/>
  <c r="G3" i="28"/>
  <c r="G3" i="27"/>
  <c r="B6" i="27"/>
  <c r="B6" i="26"/>
</calcChain>
</file>

<file path=xl/sharedStrings.xml><?xml version="1.0" encoding="utf-8"?>
<sst xmlns="http://schemas.openxmlformats.org/spreadsheetml/2006/main" count="373" uniqueCount="190">
  <si>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</si>
  <si>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</si>
  <si>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</si>
  <si>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</si>
  <si>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</si>
  <si>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</si>
  <si>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</si>
  <si>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</si>
  <si>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</si>
  <si>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</si>
  <si>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</si>
  <si>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</si>
  <si>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</si>
  <si>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2. Flugplatzlaufserie Speyer</t>
  </si>
  <si>
    <t>RC Vorwärts Speyer</t>
  </si>
  <si>
    <t>Bemerkungen</t>
  </si>
  <si>
    <t>Mühleisen Bernd</t>
  </si>
  <si>
    <t>Behrens, Frank</t>
  </si>
  <si>
    <t>Speyer Habour Running Crew</t>
  </si>
  <si>
    <t>Deyerling, Torsten</t>
  </si>
  <si>
    <t>Team Wegputzer</t>
  </si>
  <si>
    <t>Drueke Martin</t>
  </si>
  <si>
    <t>Becker, Florian</t>
  </si>
  <si>
    <t>Doesken, Norman</t>
  </si>
  <si>
    <t>Team Erdinger Alkoholfrei</t>
  </si>
  <si>
    <t>Palizynski, Mike</t>
  </si>
  <si>
    <t>Koch, Sven</t>
  </si>
  <si>
    <t>Herxheim</t>
  </si>
  <si>
    <t>Serie</t>
  </si>
  <si>
    <t>Kornder, Moritz</t>
  </si>
  <si>
    <t>Dimic, Yvonne</t>
  </si>
  <si>
    <t>United Runners of Pfalz</t>
  </si>
  <si>
    <t>Duerr, Ute</t>
  </si>
  <si>
    <t>SG Walldorf Astoria</t>
  </si>
  <si>
    <t>Duerr, Benjamin</t>
  </si>
  <si>
    <t>Duerr, Andreas</t>
  </si>
  <si>
    <t>Fochler, Steven</t>
  </si>
  <si>
    <t>Weber, Thomas</t>
  </si>
  <si>
    <t>Schubert, Tobias</t>
  </si>
  <si>
    <t>RC Vorwaerts Speyer</t>
  </si>
  <si>
    <t>Helmling, Matthias</t>
  </si>
  <si>
    <t>Hopfinger, Egon</t>
  </si>
  <si>
    <t>LG Muli</t>
  </si>
  <si>
    <t>Roth, Ruth</t>
  </si>
  <si>
    <t>TV Rheinau 1893</t>
  </si>
  <si>
    <t>Roth, Klaus</t>
  </si>
  <si>
    <t>Hoefle, Hans Peter</t>
  </si>
  <si>
    <t>SG Stern Mannheim</t>
  </si>
  <si>
    <t>Lichti, Sebastien</t>
  </si>
  <si>
    <t>ASL Robertsau</t>
  </si>
  <si>
    <t>Kegler, Lars</t>
  </si>
  <si>
    <t>Sandbox Warriors</t>
  </si>
  <si>
    <t>Dres, Angelika</t>
  </si>
  <si>
    <t>Speyer</t>
  </si>
  <si>
    <t>Webel, Markus</t>
  </si>
  <si>
    <t>Kuehlwein, Dennis</t>
  </si>
  <si>
    <t>Ohnheiser, Hardz</t>
  </si>
  <si>
    <t>Harthausen</t>
  </si>
  <si>
    <t>LMS Stuttgart</t>
  </si>
  <si>
    <t>Rupp, Juergen</t>
  </si>
  <si>
    <t>Lohrum, Katja</t>
  </si>
  <si>
    <t>Mueller, Sebastian</t>
  </si>
  <si>
    <t>VFL SSG Bensheim</t>
  </si>
  <si>
    <t>Nittner, Rene</t>
  </si>
  <si>
    <t>Reis, Wolfgang</t>
  </si>
  <si>
    <t>one man power</t>
  </si>
  <si>
    <t>Fletschinger, Ute</t>
  </si>
  <si>
    <t>Neuhofen</t>
  </si>
  <si>
    <t>Engelhardt, Lucie</t>
  </si>
  <si>
    <t>Lang, Bernd</t>
  </si>
  <si>
    <t>ASG Tria Hockenheim</t>
  </si>
  <si>
    <t>Weilacher, Heinz</t>
  </si>
  <si>
    <t>TV Hatzenbuehl</t>
  </si>
  <si>
    <t>Oexle, Florian</t>
  </si>
  <si>
    <t>Birkle, Bernhard</t>
  </si>
  <si>
    <t>ASV Harthausen</t>
  </si>
  <si>
    <t>Herzer, Frank</t>
  </si>
  <si>
    <t>Koellmer, Nino</t>
  </si>
  <si>
    <t>Koellmer, Simone</t>
  </si>
  <si>
    <t>Koellmer, Enrico</t>
  </si>
  <si>
    <t>Kaltwang, Joachim</t>
  </si>
  <si>
    <t>Sadig Ali, Amiri</t>
  </si>
  <si>
    <t>Schramm, Sally</t>
  </si>
  <si>
    <t>Haus Gabriel</t>
  </si>
  <si>
    <t>Weiss, Sabrina</t>
  </si>
  <si>
    <t>Rotaru, Andreas</t>
  </si>
  <si>
    <t>DLRG Speyer</t>
  </si>
  <si>
    <t>Rensch, Tobias</t>
  </si>
  <si>
    <t>Plonka, Sven</t>
  </si>
  <si>
    <t>B12B</t>
  </si>
  <si>
    <t>Huebinger, Christian</t>
  </si>
  <si>
    <t>Forster, Tanja</t>
  </si>
  <si>
    <t>Forster, Johannes</t>
  </si>
  <si>
    <t>Avor, Hubert</t>
  </si>
  <si>
    <t>Alte Herren Altlussheim</t>
  </si>
  <si>
    <t>van Wickeren, Dennis</t>
  </si>
  <si>
    <t>LSV Ladenburg</t>
  </si>
  <si>
    <t>Stuth, Mario</t>
  </si>
  <si>
    <t>Habib, Ammar</t>
  </si>
  <si>
    <t>Kayas, Bitar Mazen</t>
  </si>
  <si>
    <t>Hoefler, Unut</t>
  </si>
  <si>
    <t>Masser, Michael</t>
  </si>
  <si>
    <t>LG Ruelzheim</t>
  </si>
  <si>
    <t>Masser, Susanne</t>
  </si>
  <si>
    <t>Masser, Philipp</t>
  </si>
  <si>
    <t>Martini, Arno</t>
  </si>
  <si>
    <t>Kobak, Robert</t>
  </si>
  <si>
    <t>Zimmermann, Dirk</t>
  </si>
  <si>
    <t>Gohardt, Ralph</t>
  </si>
  <si>
    <t>Eckert, Diana</t>
  </si>
  <si>
    <t>TV Rheinzabern</t>
  </si>
  <si>
    <t>Wohlwend, Ursula</t>
  </si>
  <si>
    <t>Floerchinger, Uschi</t>
  </si>
  <si>
    <t>Eckert, Viky</t>
  </si>
  <si>
    <t>Eckert, Jochen</t>
  </si>
  <si>
    <t>Schulz, Brigitte</t>
  </si>
  <si>
    <t>Falk, Florian</t>
  </si>
  <si>
    <t>Blank, Hannes</t>
  </si>
  <si>
    <t>memler.de</t>
  </si>
  <si>
    <t>Veth, Stefan</t>
  </si>
  <si>
    <t>Floerchinger, Andreas</t>
  </si>
  <si>
    <t>LSG Zeiskam</t>
  </si>
  <si>
    <t>Brandt, Martin</t>
  </si>
  <si>
    <t>Pocket Rocket Runner</t>
  </si>
  <si>
    <t>Kellner, Juergen</t>
  </si>
  <si>
    <t>Skalnik, Roman</t>
  </si>
  <si>
    <t>Schuff, Frank</t>
  </si>
  <si>
    <t>Im Lauf 2015</t>
  </si>
  <si>
    <t>Fuchs, Susanne</t>
  </si>
  <si>
    <t>Schwarz, Elke</t>
  </si>
  <si>
    <t>Breiner, Jerome</t>
  </si>
  <si>
    <t>Breiner, Kurt</t>
  </si>
  <si>
    <t>Cool Cats Orchestra</t>
  </si>
  <si>
    <t>Krueger, Christian</t>
  </si>
  <si>
    <t>Nicht die Letzten</t>
  </si>
  <si>
    <t>Schwarz, Lennart</t>
  </si>
  <si>
    <t>ABC Ludwigshafen</t>
  </si>
  <si>
    <t>Janning, Michael</t>
  </si>
  <si>
    <t>Jung, Johanna</t>
  </si>
  <si>
    <t>Lauftreff Hassloch</t>
  </si>
  <si>
    <t>Zabel, Alexandra</t>
  </si>
  <si>
    <t>Wahl, Philippe</t>
  </si>
  <si>
    <t>Boehmert, Tim</t>
  </si>
  <si>
    <t>Arnold, Reinhard</t>
  </si>
  <si>
    <t>Andres, Philipp</t>
  </si>
  <si>
    <t>Andres, Werner</t>
  </si>
  <si>
    <t>Rubert, Timm</t>
  </si>
  <si>
    <t>LG Weidenthal</t>
  </si>
  <si>
    <t>Strauss, Pascal</t>
  </si>
  <si>
    <t>Will, Bernd</t>
  </si>
  <si>
    <t>Schifferstadt</t>
  </si>
  <si>
    <t>WSV Speyer</t>
  </si>
  <si>
    <t>Holzhaeuser, Sylvia</t>
  </si>
  <si>
    <t>Esswein, Dieter</t>
  </si>
  <si>
    <t>Apel, Roger</t>
  </si>
  <si>
    <t>ASV Landau Fechten</t>
  </si>
  <si>
    <t>Blecker, Jutta</t>
  </si>
  <si>
    <t>Stengel, Heinz</t>
  </si>
  <si>
    <t>TSV Speyer</t>
  </si>
  <si>
    <t>Klein, MWgWata</t>
  </si>
  <si>
    <t>Kindsvater, Petra</t>
  </si>
  <si>
    <t>Louis, Christiane</t>
  </si>
  <si>
    <t>Binu, Cherppanuth</t>
  </si>
  <si>
    <t>Nguyen, Tutty</t>
  </si>
  <si>
    <t>MU10</t>
  </si>
  <si>
    <t>MU14</t>
  </si>
  <si>
    <t>MU16</t>
  </si>
  <si>
    <t>WU18</t>
  </si>
  <si>
    <t>MU18</t>
  </si>
  <si>
    <t>MU20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</si>
  <si>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</si>
  <si>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</si>
  <si>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</si>
  <si>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</si>
  <si>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</si>
  <si>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</si>
  <si>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</si>
  <si>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</si>
  <si>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</si>
  <si>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</si>
  <si>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</si>
  <si>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W55</t>
  </si>
  <si>
    <t>W60</t>
  </si>
  <si>
    <t>M60</t>
  </si>
  <si>
    <t>W65</t>
  </si>
  <si>
    <t>M65</t>
  </si>
  <si>
    <t>k. Ang.</t>
  </si>
  <si>
    <t>Schillinger, Birgit</t>
  </si>
  <si>
    <t>Kleinböhl, Thomas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</si>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</sst>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h:mm:ss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center" indent="1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21" fontId="18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vertical="center"/>
    </xf>
    <xf numFmtId="168" fontId="19" fillId="33" borderId="10" xfId="0" applyNumberFormat="1" applyFont="1" applyFill="1" applyBorder="1" applyAlignment="1">
      <alignment horizontal="right" vertical="center" indent="1"/>
    </xf>
    <xf numFmtId="168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6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6" customWidth="1"/>
    <col min="2" max="3" width="25.7265625" style="1" customWidth="1"/>
    <col min="4" max="4" width="6.7265625" style="2" customWidth="1"/>
    <col min="5" max="5" width="9.6328125" style="25" customWidth="1"/>
    <col min="6" max="6" width="8.7265625" style="7" customWidth="1"/>
    <col min="7" max="7" width="8.81640625" style="6" customWidth="1"/>
    <col min="8" max="8" width="8.7265625" style="6" customWidth="1"/>
    <col min="9" max="9" width="8.7265625" style="8" customWidth="1"/>
    <col min="10" max="10" width="13.6328125" style="3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5" t="s">
        <v>13</v>
      </c>
      <c r="B3" s="16"/>
      <c r="C3" s="24" t="s">
        <v>14</v>
      </c>
      <c r="D3" s="17">
        <v>10</v>
      </c>
      <c r="E3" s="26"/>
      <c r="G3" s="30">
        <f>'3,4 km'!G3:H3</f>
        <v>42762</v>
      </c>
      <c r="H3" s="30"/>
      <c r="I3" s="30"/>
    </row>
    <row r="4" spans="1:10" ht="6" customHeight="1" x14ac:dyDescent="0.25">
      <c r="A4" s="3"/>
    </row>
    <row r="5" spans="1:10" s="4" customFormat="1" x14ac:dyDescent="0.25">
      <c r="A5" s="9" t="s">
        <v>1</v>
      </c>
      <c r="B5" s="9" t="s">
        <v>2</v>
      </c>
      <c r="C5" s="9" t="s">
        <v>3</v>
      </c>
      <c r="D5" s="9" t="s">
        <v>4</v>
      </c>
      <c r="E5" s="27" t="s">
        <v>5</v>
      </c>
      <c r="F5" s="9" t="s">
        <v>7</v>
      </c>
      <c r="G5" s="9" t="s">
        <v>8</v>
      </c>
      <c r="H5" s="9" t="s">
        <v>6</v>
      </c>
      <c r="I5" s="10" t="s">
        <v>9</v>
      </c>
    </row>
    <row r="6" spans="1:10" x14ac:dyDescent="0.25">
      <c r="A6" s="11"/>
      <c r="B6" s="12">
        <f>SUBTOTAL(3,B7:B996)</f>
        <v>53</v>
      </c>
      <c r="C6" s="13"/>
      <c r="D6" s="14"/>
      <c r="E6" s="28"/>
      <c r="F6" s="14"/>
      <c r="G6" s="14"/>
      <c r="H6" s="14"/>
      <c r="I6" s="15"/>
      <c r="J6" s="3" t="s">
        <v>15</v>
      </c>
    </row>
    <row r="7" spans="1:10" x14ac:dyDescent="0.25">
      <c r="A7" s="6">
        <v>1</v>
      </c>
      <c r="B7" s="1" t="s">
        <v>50</v>
      </c>
      <c r="C7" s="1" t="s">
        <v>51</v>
      </c>
      <c r="D7" s="2">
        <v>1981</v>
      </c>
      <c r="E7" s="29">
        <v>2.5370370370370366E-2</v>
      </c>
      <c r="F7" s="7" t="s">
        <v>175</v>
      </c>
      <c r="G7" s="6">
        <v>1</v>
      </c>
      <c r="H7" s="6">
        <v>16</v>
      </c>
      <c r="I7" s="21">
        <f>E7/$D$3</f>
        <v>2.5370370370370364E-3</v>
      </c>
      <c r="J7" s="3" t="s">
        <v>28</v>
      </c>
    </row>
    <row r="8" spans="1:10" x14ac:dyDescent="0.25">
      <c r="A8" s="6">
        <v>2</v>
      </c>
      <c r="B8" s="1" t="s">
        <v>40</v>
      </c>
      <c r="C8" s="1" t="s">
        <v>33</v>
      </c>
      <c r="D8" s="2">
        <v>1965</v>
      </c>
      <c r="E8" s="29">
        <v>2.6180555555555558E-2</v>
      </c>
      <c r="F8" s="7" t="s">
        <v>180</v>
      </c>
      <c r="G8" s="6">
        <v>1</v>
      </c>
      <c r="H8" s="6">
        <v>13</v>
      </c>
      <c r="I8" s="21">
        <f t="shared" ref="I8:I59" si="0">E8/$D$3</f>
        <v>2.6180555555555558E-3</v>
      </c>
    </row>
    <row r="9" spans="1:10" x14ac:dyDescent="0.25">
      <c r="A9" s="6">
        <v>3</v>
      </c>
      <c r="B9" s="1" t="s">
        <v>120</v>
      </c>
      <c r="C9" s="1" t="s">
        <v>121</v>
      </c>
      <c r="D9" s="2">
        <v>1971</v>
      </c>
      <c r="E9" s="29">
        <v>2.6238425925925925E-2</v>
      </c>
      <c r="F9" s="7" t="s">
        <v>178</v>
      </c>
      <c r="G9" s="6">
        <v>1</v>
      </c>
      <c r="H9" s="6">
        <v>41</v>
      </c>
      <c r="I9" s="21">
        <f t="shared" si="0"/>
        <v>2.6238425925925925E-3</v>
      </c>
    </row>
    <row r="10" spans="1:10" x14ac:dyDescent="0.25">
      <c r="A10" s="6">
        <v>4</v>
      </c>
      <c r="B10" s="1" t="s">
        <v>85</v>
      </c>
      <c r="C10" s="1" t="s">
        <v>86</v>
      </c>
      <c r="D10" s="2">
        <v>1987</v>
      </c>
      <c r="E10" s="29">
        <v>2.642361111111111E-2</v>
      </c>
      <c r="F10" s="7" t="s">
        <v>173</v>
      </c>
      <c r="G10" s="6">
        <v>1</v>
      </c>
      <c r="H10" s="6">
        <v>25</v>
      </c>
      <c r="I10" s="21">
        <f t="shared" si="0"/>
        <v>2.642361111111111E-3</v>
      </c>
      <c r="J10" s="3" t="s">
        <v>28</v>
      </c>
    </row>
    <row r="11" spans="1:10" x14ac:dyDescent="0.25">
      <c r="A11" s="6">
        <v>5</v>
      </c>
      <c r="B11" s="1" t="s">
        <v>95</v>
      </c>
      <c r="C11" s="1" t="s">
        <v>96</v>
      </c>
      <c r="D11" s="2">
        <v>1977</v>
      </c>
      <c r="E11" s="29">
        <v>2.6469907407407411E-2</v>
      </c>
      <c r="F11" s="7" t="s">
        <v>177</v>
      </c>
      <c r="G11" s="6">
        <v>1</v>
      </c>
      <c r="H11" s="6">
        <v>34</v>
      </c>
      <c r="I11" s="21">
        <f t="shared" si="0"/>
        <v>2.646990740740741E-3</v>
      </c>
    </row>
    <row r="12" spans="1:10" x14ac:dyDescent="0.25">
      <c r="A12" s="6">
        <v>6</v>
      </c>
      <c r="B12" s="1" t="s">
        <v>97</v>
      </c>
      <c r="C12" s="1" t="s">
        <v>189</v>
      </c>
      <c r="D12" s="2">
        <v>1984</v>
      </c>
      <c r="E12" s="29">
        <v>2.6770833333333331E-2</v>
      </c>
      <c r="F12" s="7" t="s">
        <v>173</v>
      </c>
      <c r="G12" s="6">
        <v>2</v>
      </c>
      <c r="H12" s="6">
        <v>33</v>
      </c>
      <c r="I12" s="21">
        <f t="shared" si="0"/>
        <v>2.677083333333333E-3</v>
      </c>
    </row>
    <row r="13" spans="1:10" x14ac:dyDescent="0.25">
      <c r="A13" s="6">
        <v>7</v>
      </c>
      <c r="B13" s="1" t="s">
        <v>36</v>
      </c>
      <c r="C13" s="1" t="s">
        <v>189</v>
      </c>
      <c r="D13" s="2">
        <v>1982</v>
      </c>
      <c r="E13" s="29">
        <v>2.7152777777777779E-2</v>
      </c>
      <c r="F13" s="7" t="s">
        <v>175</v>
      </c>
      <c r="G13" s="6">
        <v>2</v>
      </c>
      <c r="H13" s="6">
        <v>11</v>
      </c>
      <c r="I13" s="21">
        <f t="shared" si="0"/>
        <v>2.7152777777777778E-3</v>
      </c>
      <c r="J13" s="3" t="s">
        <v>28</v>
      </c>
    </row>
    <row r="14" spans="1:10" x14ac:dyDescent="0.25">
      <c r="A14" s="6">
        <v>8</v>
      </c>
      <c r="B14" s="1" t="s">
        <v>188</v>
      </c>
      <c r="C14" s="1" t="s">
        <v>151</v>
      </c>
      <c r="D14" s="2">
        <v>1969</v>
      </c>
      <c r="E14" s="29">
        <v>2.7824074074074074E-2</v>
      </c>
      <c r="F14" s="7" t="s">
        <v>178</v>
      </c>
      <c r="G14" s="6">
        <v>2</v>
      </c>
      <c r="H14" s="6">
        <v>53</v>
      </c>
      <c r="I14" s="21">
        <f t="shared" si="0"/>
        <v>2.7824074074074075E-3</v>
      </c>
      <c r="J14" s="3" t="s">
        <v>28</v>
      </c>
    </row>
    <row r="15" spans="1:10" x14ac:dyDescent="0.25">
      <c r="A15" s="6">
        <v>9</v>
      </c>
      <c r="B15" s="1" t="s">
        <v>29</v>
      </c>
      <c r="C15" s="1" t="s">
        <v>189</v>
      </c>
      <c r="D15" s="2">
        <v>1992</v>
      </c>
      <c r="E15" s="29">
        <v>2.809027777777778E-2</v>
      </c>
      <c r="F15" s="7" t="s">
        <v>171</v>
      </c>
      <c r="G15" s="6">
        <v>1</v>
      </c>
      <c r="H15" s="6">
        <v>7</v>
      </c>
      <c r="I15" s="21">
        <f t="shared" si="0"/>
        <v>2.8090277777777779E-3</v>
      </c>
    </row>
    <row r="16" spans="1:10" x14ac:dyDescent="0.25">
      <c r="A16" s="6">
        <v>10</v>
      </c>
      <c r="B16" s="1" t="s">
        <v>21</v>
      </c>
      <c r="C16" s="1" t="s">
        <v>189</v>
      </c>
      <c r="D16" s="2">
        <v>1977</v>
      </c>
      <c r="E16" s="29">
        <v>2.8217592592592589E-2</v>
      </c>
      <c r="F16" s="7" t="s">
        <v>177</v>
      </c>
      <c r="G16" s="6">
        <v>2</v>
      </c>
      <c r="H16" s="6">
        <v>4</v>
      </c>
      <c r="I16" s="21">
        <f t="shared" si="0"/>
        <v>2.8217592592592591E-3</v>
      </c>
    </row>
    <row r="17" spans="1:10" x14ac:dyDescent="0.25">
      <c r="A17" s="6">
        <v>11</v>
      </c>
      <c r="B17" s="1" t="s">
        <v>90</v>
      </c>
      <c r="C17" s="1" t="s">
        <v>31</v>
      </c>
      <c r="D17" s="2">
        <v>1979</v>
      </c>
      <c r="E17" s="29">
        <v>2.8310185185185185E-2</v>
      </c>
      <c r="F17" s="7" t="s">
        <v>175</v>
      </c>
      <c r="G17" s="6">
        <v>3</v>
      </c>
      <c r="H17" s="6">
        <v>35</v>
      </c>
      <c r="I17" s="21">
        <f t="shared" si="0"/>
        <v>2.8310185185185183E-3</v>
      </c>
      <c r="J17" s="3" t="s">
        <v>28</v>
      </c>
    </row>
    <row r="18" spans="1:10" x14ac:dyDescent="0.25">
      <c r="A18" s="6">
        <v>12</v>
      </c>
      <c r="B18" s="1" t="s">
        <v>107</v>
      </c>
      <c r="C18" s="1" t="s">
        <v>189</v>
      </c>
      <c r="D18" s="2">
        <v>1980</v>
      </c>
      <c r="E18" s="29">
        <v>2.8425925925925924E-2</v>
      </c>
      <c r="F18" s="7" t="s">
        <v>175</v>
      </c>
      <c r="G18" s="6">
        <v>4</v>
      </c>
      <c r="H18" s="6">
        <v>29</v>
      </c>
      <c r="I18" s="21">
        <f t="shared" si="0"/>
        <v>2.8425925925925923E-3</v>
      </c>
    </row>
    <row r="19" spans="1:10" x14ac:dyDescent="0.25">
      <c r="A19" s="6">
        <v>13</v>
      </c>
      <c r="B19" s="1" t="s">
        <v>100</v>
      </c>
      <c r="C19" s="1" t="s">
        <v>189</v>
      </c>
      <c r="D19" s="2">
        <v>1972</v>
      </c>
      <c r="E19" s="29">
        <v>2.8611111111111115E-2</v>
      </c>
      <c r="F19" s="7" t="s">
        <v>178</v>
      </c>
      <c r="G19" s="6">
        <v>3</v>
      </c>
      <c r="H19" s="6">
        <v>31</v>
      </c>
      <c r="I19" s="21">
        <f t="shared" si="0"/>
        <v>2.8611111111111116E-3</v>
      </c>
    </row>
    <row r="20" spans="1:10" x14ac:dyDescent="0.25">
      <c r="A20" s="6">
        <v>14</v>
      </c>
      <c r="B20" s="1" t="s">
        <v>25</v>
      </c>
      <c r="C20" s="1" t="s">
        <v>189</v>
      </c>
      <c r="D20" s="2">
        <v>1971</v>
      </c>
      <c r="E20" s="29">
        <v>2.8738425925925928E-2</v>
      </c>
      <c r="F20" s="7" t="s">
        <v>178</v>
      </c>
      <c r="G20" s="6">
        <v>4</v>
      </c>
      <c r="H20" s="6">
        <v>5</v>
      </c>
      <c r="I20" s="21">
        <f t="shared" si="0"/>
        <v>2.8738425925925928E-3</v>
      </c>
      <c r="J20" s="3" t="s">
        <v>28</v>
      </c>
    </row>
    <row r="21" spans="1:10" x14ac:dyDescent="0.25">
      <c r="A21" s="6">
        <v>15</v>
      </c>
      <c r="B21" s="1" t="s">
        <v>154</v>
      </c>
      <c r="C21" s="1" t="s">
        <v>155</v>
      </c>
      <c r="D21" s="2">
        <v>1960</v>
      </c>
      <c r="E21" s="29">
        <v>2.9351851851851851E-2</v>
      </c>
      <c r="F21" s="7" t="s">
        <v>11</v>
      </c>
      <c r="G21" s="6">
        <v>1</v>
      </c>
      <c r="H21" s="6">
        <v>52</v>
      </c>
      <c r="I21" s="21">
        <f t="shared" si="0"/>
        <v>2.9351851851851852E-3</v>
      </c>
    </row>
    <row r="22" spans="1:10" x14ac:dyDescent="0.25">
      <c r="A22" s="6">
        <v>16</v>
      </c>
      <c r="B22" s="1" t="s">
        <v>138</v>
      </c>
      <c r="C22" s="1" t="s">
        <v>139</v>
      </c>
      <c r="D22" s="2">
        <v>1982</v>
      </c>
      <c r="E22" s="29">
        <v>2.9363425925925921E-2</v>
      </c>
      <c r="F22" s="7" t="s">
        <v>174</v>
      </c>
      <c r="G22" s="6">
        <v>1</v>
      </c>
      <c r="H22" s="6">
        <v>38</v>
      </c>
      <c r="I22" s="21">
        <f t="shared" si="0"/>
        <v>2.936342592592592E-3</v>
      </c>
    </row>
    <row r="23" spans="1:10" x14ac:dyDescent="0.25">
      <c r="A23" s="6">
        <v>17</v>
      </c>
      <c r="B23" s="1" t="s">
        <v>55</v>
      </c>
      <c r="C23" s="1" t="s">
        <v>51</v>
      </c>
      <c r="D23" s="2">
        <v>1980</v>
      </c>
      <c r="E23" s="29">
        <v>2.9525462962962962E-2</v>
      </c>
      <c r="F23" s="7" t="s">
        <v>175</v>
      </c>
      <c r="G23" s="6">
        <v>5</v>
      </c>
      <c r="H23" s="6">
        <v>17</v>
      </c>
      <c r="I23" s="21">
        <f t="shared" si="0"/>
        <v>2.952546296296296E-3</v>
      </c>
    </row>
    <row r="24" spans="1:10" x14ac:dyDescent="0.25">
      <c r="A24" s="6">
        <v>18</v>
      </c>
      <c r="B24" s="1" t="s">
        <v>73</v>
      </c>
      <c r="C24" s="1" t="s">
        <v>10</v>
      </c>
      <c r="D24" s="2">
        <v>1986</v>
      </c>
      <c r="E24" s="29">
        <v>2.9594907407407407E-2</v>
      </c>
      <c r="F24" s="7" t="s">
        <v>173</v>
      </c>
      <c r="G24" s="6">
        <v>3</v>
      </c>
      <c r="H24" s="6">
        <v>23</v>
      </c>
      <c r="I24" s="21">
        <f t="shared" si="0"/>
        <v>2.9594907407407408E-3</v>
      </c>
    </row>
    <row r="25" spans="1:10" x14ac:dyDescent="0.25">
      <c r="A25" s="6">
        <v>19</v>
      </c>
      <c r="B25" s="1" t="s">
        <v>19</v>
      </c>
      <c r="C25" s="1" t="s">
        <v>20</v>
      </c>
      <c r="D25" s="2">
        <v>1983</v>
      </c>
      <c r="E25" s="29">
        <v>3.0775462962962966E-2</v>
      </c>
      <c r="F25" s="7" t="s">
        <v>173</v>
      </c>
      <c r="G25" s="6">
        <v>4</v>
      </c>
      <c r="H25" s="6">
        <v>2</v>
      </c>
      <c r="I25" s="21">
        <f t="shared" si="0"/>
        <v>3.0775462962962965E-3</v>
      </c>
    </row>
    <row r="26" spans="1:10" x14ac:dyDescent="0.25">
      <c r="A26" s="6">
        <v>20</v>
      </c>
      <c r="B26" s="1" t="s">
        <v>54</v>
      </c>
      <c r="C26" s="1" t="s">
        <v>39</v>
      </c>
      <c r="D26" s="2">
        <v>1978</v>
      </c>
      <c r="E26" s="29">
        <v>3.079861111111111E-2</v>
      </c>
      <c r="F26" s="7" t="s">
        <v>175</v>
      </c>
      <c r="G26" s="6">
        <v>6</v>
      </c>
      <c r="H26" s="6">
        <v>14</v>
      </c>
      <c r="I26" s="21">
        <f t="shared" si="0"/>
        <v>3.0798611111111109E-3</v>
      </c>
    </row>
    <row r="27" spans="1:10" x14ac:dyDescent="0.25">
      <c r="A27" s="6">
        <v>21</v>
      </c>
      <c r="B27" s="1" t="s">
        <v>101</v>
      </c>
      <c r="C27" s="1" t="s">
        <v>102</v>
      </c>
      <c r="D27" s="2">
        <v>1968</v>
      </c>
      <c r="E27" s="29">
        <v>3.1018518518518515E-2</v>
      </c>
      <c r="F27" s="7" t="s">
        <v>178</v>
      </c>
      <c r="G27" s="6">
        <v>5</v>
      </c>
      <c r="H27" s="6">
        <v>30</v>
      </c>
      <c r="I27" s="21">
        <f t="shared" si="0"/>
        <v>3.1018518518518513E-3</v>
      </c>
    </row>
    <row r="28" spans="1:10" x14ac:dyDescent="0.25">
      <c r="A28" s="6">
        <v>22</v>
      </c>
      <c r="B28" s="1" t="s">
        <v>108</v>
      </c>
      <c r="C28" s="1" t="s">
        <v>189</v>
      </c>
      <c r="D28" s="2">
        <v>1968</v>
      </c>
      <c r="E28" s="29">
        <v>3.1157407407407408E-2</v>
      </c>
      <c r="F28" s="7" t="s">
        <v>178</v>
      </c>
      <c r="G28" s="6">
        <v>6</v>
      </c>
      <c r="H28" s="6">
        <v>28</v>
      </c>
      <c r="I28" s="21">
        <f t="shared" si="0"/>
        <v>3.115740740740741E-3</v>
      </c>
    </row>
    <row r="29" spans="1:10" x14ac:dyDescent="0.25">
      <c r="A29" s="6">
        <v>23</v>
      </c>
      <c r="B29" s="1" t="s">
        <v>22</v>
      </c>
      <c r="C29" s="1" t="s">
        <v>20</v>
      </c>
      <c r="D29" s="2">
        <v>1984</v>
      </c>
      <c r="E29" s="29">
        <v>3.1319444444444448E-2</v>
      </c>
      <c r="F29" s="7" t="s">
        <v>173</v>
      </c>
      <c r="G29" s="6">
        <v>5</v>
      </c>
      <c r="H29" s="6">
        <v>3</v>
      </c>
      <c r="I29" s="21">
        <f t="shared" si="0"/>
        <v>3.131944444444445E-3</v>
      </c>
    </row>
    <row r="30" spans="1:10" x14ac:dyDescent="0.25">
      <c r="A30" s="6">
        <v>24</v>
      </c>
      <c r="B30" s="1" t="s">
        <v>63</v>
      </c>
      <c r="C30" s="1" t="s">
        <v>31</v>
      </c>
      <c r="D30" s="2">
        <v>1977</v>
      </c>
      <c r="E30" s="29">
        <v>3.1736111111111111E-2</v>
      </c>
      <c r="F30" s="7" t="s">
        <v>177</v>
      </c>
      <c r="G30" s="6">
        <v>3</v>
      </c>
      <c r="H30" s="6">
        <v>20</v>
      </c>
      <c r="I30" s="21">
        <f t="shared" si="0"/>
        <v>3.173611111111111E-3</v>
      </c>
      <c r="J30" s="3" t="s">
        <v>28</v>
      </c>
    </row>
    <row r="31" spans="1:10" x14ac:dyDescent="0.25">
      <c r="A31" s="6">
        <v>25</v>
      </c>
      <c r="B31" s="1" t="s">
        <v>17</v>
      </c>
      <c r="C31" s="1" t="s">
        <v>18</v>
      </c>
      <c r="D31" s="2">
        <v>1972</v>
      </c>
      <c r="E31" s="29">
        <v>3.2083333333333332E-2</v>
      </c>
      <c r="F31" s="7" t="s">
        <v>178</v>
      </c>
      <c r="G31" s="6">
        <v>7</v>
      </c>
      <c r="H31" s="6">
        <v>1</v>
      </c>
      <c r="I31" s="21">
        <f t="shared" si="0"/>
        <v>3.208333333333333E-3</v>
      </c>
    </row>
    <row r="32" spans="1:10" x14ac:dyDescent="0.25">
      <c r="A32" s="6">
        <v>26</v>
      </c>
      <c r="B32" s="1" t="s">
        <v>35</v>
      </c>
      <c r="C32" s="1" t="s">
        <v>33</v>
      </c>
      <c r="D32" s="2">
        <v>1965</v>
      </c>
      <c r="E32" s="29">
        <v>3.2152777777777773E-2</v>
      </c>
      <c r="F32" s="7" t="s">
        <v>180</v>
      </c>
      <c r="G32" s="6">
        <v>2</v>
      </c>
      <c r="H32" s="6">
        <v>9</v>
      </c>
      <c r="I32" s="21">
        <f t="shared" si="0"/>
        <v>3.2152777777777774E-3</v>
      </c>
    </row>
    <row r="33" spans="1:10" x14ac:dyDescent="0.25">
      <c r="A33" s="6">
        <v>27</v>
      </c>
      <c r="B33" s="1" t="s">
        <v>119</v>
      </c>
      <c r="C33" s="1" t="s">
        <v>42</v>
      </c>
      <c r="D33" s="2">
        <v>1965</v>
      </c>
      <c r="E33" s="29">
        <v>3.2326388888888884E-2</v>
      </c>
      <c r="F33" s="7" t="s">
        <v>180</v>
      </c>
      <c r="G33" s="6">
        <v>3</v>
      </c>
      <c r="H33" s="6">
        <v>42</v>
      </c>
      <c r="I33" s="21">
        <f t="shared" si="0"/>
        <v>3.2326388888888882E-3</v>
      </c>
      <c r="J33" s="3" t="s">
        <v>28</v>
      </c>
    </row>
    <row r="34" spans="1:10" x14ac:dyDescent="0.25">
      <c r="A34" s="6">
        <v>28</v>
      </c>
      <c r="B34" s="1" t="s">
        <v>80</v>
      </c>
      <c r="C34" s="1" t="s">
        <v>39</v>
      </c>
      <c r="D34" s="2">
        <v>1960</v>
      </c>
      <c r="E34" s="29">
        <v>3.2546296296296295E-2</v>
      </c>
      <c r="F34" s="7" t="s">
        <v>11</v>
      </c>
      <c r="G34" s="6">
        <v>2</v>
      </c>
      <c r="H34" s="6">
        <v>27</v>
      </c>
      <c r="I34" s="21">
        <f t="shared" si="0"/>
        <v>3.2546296296296295E-3</v>
      </c>
    </row>
    <row r="35" spans="1:10" x14ac:dyDescent="0.25">
      <c r="A35" s="6">
        <v>29</v>
      </c>
      <c r="B35" s="1" t="s">
        <v>38</v>
      </c>
      <c r="C35" s="1" t="s">
        <v>39</v>
      </c>
      <c r="D35" s="2">
        <v>1980</v>
      </c>
      <c r="E35" s="29">
        <v>3.3032407407407406E-2</v>
      </c>
      <c r="F35" s="7" t="s">
        <v>175</v>
      </c>
      <c r="G35" s="6">
        <v>7</v>
      </c>
      <c r="H35" s="6">
        <v>12</v>
      </c>
      <c r="I35" s="21">
        <f t="shared" si="0"/>
        <v>3.3032407407407407E-3</v>
      </c>
    </row>
    <row r="36" spans="1:10" x14ac:dyDescent="0.25">
      <c r="A36" s="6">
        <v>30</v>
      </c>
      <c r="B36" s="1" t="s">
        <v>74</v>
      </c>
      <c r="C36" s="1" t="s">
        <v>75</v>
      </c>
      <c r="D36" s="2">
        <v>1962</v>
      </c>
      <c r="E36" s="29">
        <v>3.349537037037037E-2</v>
      </c>
      <c r="F36" s="7" t="s">
        <v>11</v>
      </c>
      <c r="G36" s="6">
        <v>3</v>
      </c>
      <c r="H36" s="6">
        <v>22</v>
      </c>
      <c r="I36" s="21">
        <f t="shared" si="0"/>
        <v>3.3495370370370372E-3</v>
      </c>
      <c r="J36" s="3" t="s">
        <v>28</v>
      </c>
    </row>
    <row r="37" spans="1:10" x14ac:dyDescent="0.25">
      <c r="A37" s="6">
        <v>31</v>
      </c>
      <c r="B37" s="1" t="s">
        <v>26</v>
      </c>
      <c r="C37" s="1" t="s">
        <v>27</v>
      </c>
      <c r="D37" s="2">
        <v>1986</v>
      </c>
      <c r="E37" s="29">
        <v>3.363425925925926E-2</v>
      </c>
      <c r="F37" s="7" t="s">
        <v>173</v>
      </c>
      <c r="G37" s="6">
        <v>6</v>
      </c>
      <c r="H37" s="6">
        <v>6</v>
      </c>
      <c r="I37" s="21">
        <f t="shared" si="0"/>
        <v>3.363425925925926E-3</v>
      </c>
    </row>
    <row r="38" spans="1:10" x14ac:dyDescent="0.25">
      <c r="A38" s="6">
        <v>32</v>
      </c>
      <c r="B38" s="1" t="s">
        <v>99</v>
      </c>
      <c r="C38" s="1" t="s">
        <v>39</v>
      </c>
      <c r="D38" s="2">
        <v>1989</v>
      </c>
      <c r="E38" s="29">
        <v>3.3703703703703701E-2</v>
      </c>
      <c r="F38" s="7" t="s">
        <v>171</v>
      </c>
      <c r="G38" s="6">
        <v>2</v>
      </c>
      <c r="H38" s="6">
        <v>32</v>
      </c>
      <c r="I38" s="21">
        <f t="shared" si="0"/>
        <v>3.3703703703703699E-3</v>
      </c>
      <c r="J38" s="3" t="s">
        <v>28</v>
      </c>
    </row>
    <row r="39" spans="1:10" x14ac:dyDescent="0.25">
      <c r="A39" s="6">
        <v>33</v>
      </c>
      <c r="B39" s="1" t="s">
        <v>149</v>
      </c>
      <c r="C39" s="1" t="s">
        <v>150</v>
      </c>
      <c r="D39" s="2">
        <v>1968</v>
      </c>
      <c r="E39" s="29">
        <v>3.3750000000000002E-2</v>
      </c>
      <c r="F39" s="7" t="s">
        <v>178</v>
      </c>
      <c r="G39" s="6">
        <v>8</v>
      </c>
      <c r="H39" s="6">
        <v>54</v>
      </c>
      <c r="I39" s="21">
        <f t="shared" si="0"/>
        <v>3.3750000000000004E-3</v>
      </c>
    </row>
    <row r="40" spans="1:10" x14ac:dyDescent="0.25">
      <c r="A40" s="6">
        <v>34</v>
      </c>
      <c r="B40" s="1" t="s">
        <v>114</v>
      </c>
      <c r="C40" s="1" t="s">
        <v>110</v>
      </c>
      <c r="D40" s="2">
        <v>1973</v>
      </c>
      <c r="E40" s="29">
        <v>3.5671296296296298E-2</v>
      </c>
      <c r="F40" s="7" t="s">
        <v>177</v>
      </c>
      <c r="G40" s="6">
        <v>4</v>
      </c>
      <c r="H40" s="6">
        <v>45</v>
      </c>
      <c r="I40" s="21">
        <f t="shared" si="0"/>
        <v>3.5671296296296297E-3</v>
      </c>
    </row>
    <row r="41" spans="1:10" x14ac:dyDescent="0.25">
      <c r="A41" s="6">
        <v>35</v>
      </c>
      <c r="B41" s="1" t="s">
        <v>125</v>
      </c>
      <c r="C41" s="1" t="s">
        <v>189</v>
      </c>
      <c r="D41" s="2">
        <v>1971</v>
      </c>
      <c r="E41" s="29">
        <v>3.5879629629629629E-2</v>
      </c>
      <c r="F41" s="7" t="s">
        <v>178</v>
      </c>
      <c r="G41" s="6">
        <v>9</v>
      </c>
      <c r="H41" s="6">
        <v>40</v>
      </c>
      <c r="I41" s="21">
        <f t="shared" si="0"/>
        <v>3.5879629629629629E-3</v>
      </c>
    </row>
    <row r="42" spans="1:10" x14ac:dyDescent="0.25">
      <c r="A42" s="6">
        <v>36</v>
      </c>
      <c r="B42" s="1" t="s">
        <v>157</v>
      </c>
      <c r="C42" s="1" t="s">
        <v>158</v>
      </c>
      <c r="D42" s="2">
        <v>1963</v>
      </c>
      <c r="E42" s="29">
        <v>3.5914351851851857E-2</v>
      </c>
      <c r="F42" s="7" t="s">
        <v>180</v>
      </c>
      <c r="G42" s="6">
        <v>4</v>
      </c>
      <c r="H42" s="6">
        <v>51</v>
      </c>
      <c r="I42" s="21">
        <f t="shared" si="0"/>
        <v>3.5914351851851858E-3</v>
      </c>
    </row>
    <row r="43" spans="1:10" x14ac:dyDescent="0.25">
      <c r="A43" s="6">
        <v>37</v>
      </c>
      <c r="B43" s="1" t="s">
        <v>111</v>
      </c>
      <c r="C43" s="1" t="s">
        <v>110</v>
      </c>
      <c r="D43" s="2">
        <v>1968</v>
      </c>
      <c r="E43" s="29">
        <v>3.6145833333333328E-2</v>
      </c>
      <c r="F43" s="7" t="s">
        <v>12</v>
      </c>
      <c r="G43" s="6">
        <v>1</v>
      </c>
      <c r="H43" s="6">
        <v>47</v>
      </c>
      <c r="I43" s="21">
        <f t="shared" si="0"/>
        <v>3.6145833333333329E-3</v>
      </c>
    </row>
    <row r="44" spans="1:10" x14ac:dyDescent="0.25">
      <c r="A44" s="6">
        <v>38</v>
      </c>
      <c r="B44" s="1" t="s">
        <v>109</v>
      </c>
      <c r="C44" s="1" t="s">
        <v>110</v>
      </c>
      <c r="D44" s="2">
        <v>1975</v>
      </c>
      <c r="E44" s="29">
        <v>3.6145833333333328E-2</v>
      </c>
      <c r="F44" s="7" t="s">
        <v>176</v>
      </c>
      <c r="G44" s="6">
        <v>1</v>
      </c>
      <c r="H44" s="6">
        <v>46</v>
      </c>
      <c r="I44" s="21">
        <f t="shared" si="0"/>
        <v>3.6145833333333329E-3</v>
      </c>
    </row>
    <row r="45" spans="1:10" x14ac:dyDescent="0.25">
      <c r="A45" s="6">
        <v>39</v>
      </c>
      <c r="B45" s="1" t="s">
        <v>126</v>
      </c>
      <c r="C45" s="1" t="s">
        <v>127</v>
      </c>
      <c r="D45" s="2">
        <v>1969</v>
      </c>
      <c r="E45" s="29">
        <v>3.622685185185185E-2</v>
      </c>
      <c r="F45" s="7" t="s">
        <v>178</v>
      </c>
      <c r="G45" s="6">
        <v>10</v>
      </c>
      <c r="H45" s="6">
        <v>39</v>
      </c>
      <c r="I45" s="21">
        <f t="shared" si="0"/>
        <v>3.6226851851851849E-3</v>
      </c>
    </row>
    <row r="46" spans="1:10" x14ac:dyDescent="0.25">
      <c r="A46" s="6">
        <v>40</v>
      </c>
      <c r="B46" s="1" t="s">
        <v>142</v>
      </c>
      <c r="C46" s="1" t="s">
        <v>189</v>
      </c>
      <c r="D46" s="2">
        <v>1979</v>
      </c>
      <c r="E46" s="29">
        <v>3.6261574074074078E-2</v>
      </c>
      <c r="F46" s="7" t="s">
        <v>175</v>
      </c>
      <c r="G46" s="6">
        <v>8</v>
      </c>
      <c r="H46" s="6">
        <v>37</v>
      </c>
      <c r="I46" s="21">
        <f t="shared" si="0"/>
        <v>3.6261574074074078E-3</v>
      </c>
    </row>
    <row r="47" spans="1:10" x14ac:dyDescent="0.25">
      <c r="A47" s="6">
        <v>41</v>
      </c>
      <c r="B47" s="1" t="s">
        <v>69</v>
      </c>
      <c r="C47" s="1" t="s">
        <v>70</v>
      </c>
      <c r="D47" s="2">
        <v>1957</v>
      </c>
      <c r="E47" s="29">
        <v>3.6446759259259262E-2</v>
      </c>
      <c r="F47" s="7" t="s">
        <v>183</v>
      </c>
      <c r="G47" s="6">
        <v>1</v>
      </c>
      <c r="H47" s="6">
        <v>21</v>
      </c>
      <c r="I47" s="21">
        <f t="shared" si="0"/>
        <v>3.6446759259259262E-3</v>
      </c>
    </row>
    <row r="48" spans="1:10" x14ac:dyDescent="0.25">
      <c r="A48" s="6">
        <v>42</v>
      </c>
      <c r="B48" s="1" t="s">
        <v>30</v>
      </c>
      <c r="C48" s="1" t="s">
        <v>31</v>
      </c>
      <c r="D48" s="2">
        <v>1979</v>
      </c>
      <c r="E48" s="29">
        <v>3.6597222222222225E-2</v>
      </c>
      <c r="F48" s="7" t="s">
        <v>174</v>
      </c>
      <c r="G48" s="6">
        <v>2</v>
      </c>
      <c r="H48" s="6">
        <v>8</v>
      </c>
      <c r="I48" s="21">
        <f t="shared" si="0"/>
        <v>3.6597222222222226E-3</v>
      </c>
    </row>
    <row r="49" spans="1:9" x14ac:dyDescent="0.25">
      <c r="A49" s="6">
        <v>43</v>
      </c>
      <c r="B49" s="1" t="s">
        <v>59</v>
      </c>
      <c r="C49" s="1" t="s">
        <v>58</v>
      </c>
      <c r="D49" s="2">
        <v>1963</v>
      </c>
      <c r="E49" s="29">
        <v>3.7094907407407403E-2</v>
      </c>
      <c r="F49" s="7" t="s">
        <v>180</v>
      </c>
      <c r="G49" s="6">
        <v>5</v>
      </c>
      <c r="H49" s="6">
        <v>19</v>
      </c>
      <c r="I49" s="21">
        <f t="shared" si="0"/>
        <v>3.7094907407407402E-3</v>
      </c>
    </row>
    <row r="50" spans="1:9" x14ac:dyDescent="0.25">
      <c r="A50" s="6">
        <v>44</v>
      </c>
      <c r="B50" s="1" t="s">
        <v>143</v>
      </c>
      <c r="C50" s="1" t="s">
        <v>189</v>
      </c>
      <c r="D50" s="2">
        <v>1964</v>
      </c>
      <c r="E50" s="29">
        <v>3.7245370370370366E-2</v>
      </c>
      <c r="F50" s="7" t="s">
        <v>180</v>
      </c>
      <c r="G50" s="6">
        <v>6</v>
      </c>
      <c r="H50" s="6">
        <v>36</v>
      </c>
      <c r="I50" s="21">
        <f t="shared" si="0"/>
        <v>3.7245370370370366E-3</v>
      </c>
    </row>
    <row r="51" spans="1:9" x14ac:dyDescent="0.25">
      <c r="A51" s="6">
        <v>45</v>
      </c>
      <c r="B51" s="1" t="s">
        <v>117</v>
      </c>
      <c r="C51" s="1" t="s">
        <v>118</v>
      </c>
      <c r="D51" s="2">
        <v>1971</v>
      </c>
      <c r="E51" s="29">
        <v>3.7662037037037036E-2</v>
      </c>
      <c r="F51" s="7" t="s">
        <v>178</v>
      </c>
      <c r="G51" s="6">
        <v>11</v>
      </c>
      <c r="H51" s="6">
        <v>43</v>
      </c>
      <c r="I51" s="21">
        <f t="shared" si="0"/>
        <v>3.7662037037037035E-3</v>
      </c>
    </row>
    <row r="52" spans="1:9" x14ac:dyDescent="0.25">
      <c r="A52" s="6">
        <v>46</v>
      </c>
      <c r="B52" s="1" t="s">
        <v>162</v>
      </c>
      <c r="C52" s="1" t="s">
        <v>123</v>
      </c>
      <c r="D52" s="2">
        <v>1979</v>
      </c>
      <c r="E52" s="29">
        <v>3.7731481481481484E-2</v>
      </c>
      <c r="F52" s="7" t="s">
        <v>175</v>
      </c>
      <c r="G52" s="6">
        <v>9</v>
      </c>
      <c r="H52" s="6">
        <v>49</v>
      </c>
      <c r="I52" s="21">
        <f t="shared" si="0"/>
        <v>3.7731481481481483E-3</v>
      </c>
    </row>
    <row r="53" spans="1:9" x14ac:dyDescent="0.25">
      <c r="A53" s="6">
        <v>47</v>
      </c>
      <c r="B53" s="1" t="s">
        <v>34</v>
      </c>
      <c r="C53" s="1" t="s">
        <v>33</v>
      </c>
      <c r="D53" s="2">
        <v>2004</v>
      </c>
      <c r="E53" s="29">
        <v>3.7997685185185183E-2</v>
      </c>
      <c r="F53" s="7" t="s">
        <v>165</v>
      </c>
      <c r="G53" s="6">
        <v>1</v>
      </c>
      <c r="H53" s="6">
        <v>10</v>
      </c>
      <c r="I53" s="21">
        <f t="shared" si="0"/>
        <v>3.7997685185185183E-3</v>
      </c>
    </row>
    <row r="54" spans="1:9" x14ac:dyDescent="0.25">
      <c r="A54" s="6">
        <v>48</v>
      </c>
      <c r="B54" s="1" t="s">
        <v>60</v>
      </c>
      <c r="C54" s="1" t="s">
        <v>189</v>
      </c>
      <c r="D54" s="2">
        <v>1980</v>
      </c>
      <c r="E54" s="29">
        <v>3.8032407407407411E-2</v>
      </c>
      <c r="F54" s="7" t="s">
        <v>174</v>
      </c>
      <c r="G54" s="6">
        <v>3</v>
      </c>
      <c r="H54" s="6">
        <v>18</v>
      </c>
      <c r="I54" s="21">
        <f t="shared" si="0"/>
        <v>3.8032407407407411E-3</v>
      </c>
    </row>
    <row r="55" spans="1:9" x14ac:dyDescent="0.25">
      <c r="A55" s="6">
        <v>49</v>
      </c>
      <c r="B55" s="1" t="s">
        <v>161</v>
      </c>
      <c r="C55" s="1" t="s">
        <v>189</v>
      </c>
      <c r="D55" s="2">
        <v>1982</v>
      </c>
      <c r="E55" s="29">
        <v>3.9351851851851853E-2</v>
      </c>
      <c r="F55" s="7" t="s">
        <v>174</v>
      </c>
      <c r="G55" s="6">
        <v>4</v>
      </c>
      <c r="H55" s="6">
        <v>48</v>
      </c>
      <c r="I55" s="21">
        <f t="shared" si="0"/>
        <v>3.9351851851851857E-3</v>
      </c>
    </row>
    <row r="56" spans="1:9" x14ac:dyDescent="0.25">
      <c r="A56" s="6">
        <v>50</v>
      </c>
      <c r="B56" s="1" t="s">
        <v>52</v>
      </c>
      <c r="C56" s="1" t="s">
        <v>53</v>
      </c>
      <c r="D56" s="2">
        <v>1971</v>
      </c>
      <c r="E56" s="29">
        <v>3.9803240740740743E-2</v>
      </c>
      <c r="F56" s="7" t="s">
        <v>12</v>
      </c>
      <c r="G56" s="6">
        <v>2</v>
      </c>
      <c r="H56" s="6">
        <v>15</v>
      </c>
      <c r="I56" s="21">
        <f t="shared" si="0"/>
        <v>3.9803240740740745E-3</v>
      </c>
    </row>
    <row r="57" spans="1:9" x14ac:dyDescent="0.25">
      <c r="A57" s="6">
        <v>51</v>
      </c>
      <c r="B57" s="1" t="s">
        <v>81</v>
      </c>
      <c r="C57" s="1" t="s">
        <v>83</v>
      </c>
      <c r="D57" s="2">
        <v>2000</v>
      </c>
      <c r="E57" s="29">
        <v>3.9930555555555559E-2</v>
      </c>
      <c r="F57" s="7" t="s">
        <v>168</v>
      </c>
      <c r="G57" s="6">
        <v>1</v>
      </c>
      <c r="H57" s="6">
        <v>26</v>
      </c>
      <c r="I57" s="21">
        <f t="shared" si="0"/>
        <v>3.9930555555555561E-3</v>
      </c>
    </row>
    <row r="58" spans="1:9" x14ac:dyDescent="0.25">
      <c r="A58" s="6">
        <v>52</v>
      </c>
      <c r="B58" s="1" t="s">
        <v>71</v>
      </c>
      <c r="C58" s="1" t="s">
        <v>72</v>
      </c>
      <c r="D58" s="2" t="s">
        <v>186</v>
      </c>
      <c r="E58" s="29">
        <v>4.0601851851851854E-2</v>
      </c>
      <c r="H58" s="6">
        <v>24</v>
      </c>
      <c r="I58" s="21">
        <f t="shared" si="0"/>
        <v>4.0601851851851858E-3</v>
      </c>
    </row>
    <row r="59" spans="1:9" x14ac:dyDescent="0.25">
      <c r="A59" s="6">
        <v>53</v>
      </c>
      <c r="B59" s="1" t="s">
        <v>115</v>
      </c>
      <c r="C59" s="1" t="s">
        <v>110</v>
      </c>
      <c r="D59" s="2">
        <v>1959</v>
      </c>
      <c r="E59" s="29">
        <v>4.5231481481481484E-2</v>
      </c>
      <c r="F59" s="7" t="s">
        <v>181</v>
      </c>
      <c r="G59" s="6">
        <v>1</v>
      </c>
      <c r="H59" s="6">
        <v>44</v>
      </c>
      <c r="I59" s="21">
        <f t="shared" si="0"/>
        <v>4.5231481481481485E-3</v>
      </c>
    </row>
    <row r="60" spans="1:9" x14ac:dyDescent="0.25">
      <c r="H60" s="18"/>
    </row>
  </sheetData>
  <autoFilter ref="A6:I197"/>
  <sortState ref="A7:J59">
    <sortCondition ref="E7:E59"/>
  </sortState>
  <mergeCells count="1"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59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6" customWidth="1"/>
    <col min="2" max="3" width="25.7265625" style="1" customWidth="1"/>
    <col min="4" max="4" width="6.7265625" style="2" customWidth="1"/>
    <col min="5" max="5" width="9.6328125" style="25" customWidth="1"/>
    <col min="6" max="6" width="8.7265625" style="7" customWidth="1"/>
    <col min="7" max="7" width="8.81640625" style="6" bestFit="1" customWidth="1"/>
    <col min="8" max="8" width="8.7265625" style="6" customWidth="1"/>
    <col min="9" max="9" width="8.7265625" style="8" customWidth="1"/>
    <col min="10" max="10" width="13.6328125" style="3" customWidth="1"/>
    <col min="11" max="16384" width="11.453125" style="3"/>
  </cols>
  <sheetData>
    <row r="1" spans="1:13" x14ac:dyDescent="0.25">
      <c r="A1" s="3" t="s">
        <v>0</v>
      </c>
    </row>
    <row r="2" spans="1:13" ht="6" customHeight="1" x14ac:dyDescent="0.25">
      <c r="A2" s="3"/>
    </row>
    <row r="3" spans="1:13" s="5" customFormat="1" x14ac:dyDescent="0.25">
      <c r="A3" s="5" t="s">
        <v>13</v>
      </c>
      <c r="B3" s="16"/>
      <c r="C3" s="24" t="s">
        <v>14</v>
      </c>
      <c r="D3" s="20">
        <v>6.8</v>
      </c>
      <c r="E3" s="26"/>
      <c r="G3" s="30">
        <f>'3,4 km'!G3:H3</f>
        <v>42762</v>
      </c>
      <c r="H3" s="30"/>
      <c r="I3" s="30"/>
    </row>
    <row r="4" spans="1:13" ht="6" customHeight="1" x14ac:dyDescent="0.25">
      <c r="A4" s="3"/>
    </row>
    <row r="5" spans="1:13" s="4" customFormat="1" x14ac:dyDescent="0.25">
      <c r="A5" s="9" t="s">
        <v>1</v>
      </c>
      <c r="B5" s="9" t="s">
        <v>2</v>
      </c>
      <c r="C5" s="9" t="s">
        <v>3</v>
      </c>
      <c r="D5" s="9" t="s">
        <v>4</v>
      </c>
      <c r="E5" s="27" t="s">
        <v>5</v>
      </c>
      <c r="F5" s="9" t="s">
        <v>7</v>
      </c>
      <c r="G5" s="9" t="s">
        <v>8</v>
      </c>
      <c r="H5" s="9" t="s">
        <v>6</v>
      </c>
      <c r="I5" s="10" t="s">
        <v>9</v>
      </c>
    </row>
    <row r="6" spans="1:13" x14ac:dyDescent="0.25">
      <c r="A6" s="11"/>
      <c r="B6" s="12">
        <f>SUBTOTAL(3,B7:B1007)</f>
        <v>27</v>
      </c>
      <c r="C6" s="13"/>
      <c r="D6" s="14"/>
      <c r="E6" s="28"/>
      <c r="F6" s="14"/>
      <c r="G6" s="14"/>
      <c r="H6" s="14"/>
      <c r="I6" s="15"/>
      <c r="J6" s="3" t="s">
        <v>15</v>
      </c>
    </row>
    <row r="7" spans="1:13" ht="15" customHeight="1" x14ac:dyDescent="0.25">
      <c r="A7" s="6">
        <v>1</v>
      </c>
      <c r="B7" s="1" t="s">
        <v>146</v>
      </c>
      <c r="C7" s="1" t="s">
        <v>147</v>
      </c>
      <c r="D7" s="2">
        <v>1973</v>
      </c>
      <c r="E7" s="29">
        <v>1.7812499999999998E-2</v>
      </c>
      <c r="F7" s="7" t="s">
        <v>177</v>
      </c>
      <c r="G7" s="6">
        <v>1</v>
      </c>
      <c r="H7" s="6">
        <v>297</v>
      </c>
      <c r="I7" s="21">
        <f t="shared" ref="I7:I33" si="0">E7/$D$3</f>
        <v>2.6194852941176469E-3</v>
      </c>
      <c r="M7" s="22"/>
    </row>
    <row r="8" spans="1:13" ht="15" customHeight="1" x14ac:dyDescent="0.25">
      <c r="A8" s="6">
        <v>2</v>
      </c>
      <c r="B8" s="1" t="s">
        <v>116</v>
      </c>
      <c r="C8" s="1" t="s">
        <v>189</v>
      </c>
      <c r="D8" s="2">
        <v>1986</v>
      </c>
      <c r="E8" s="29">
        <v>1.861111111111111E-2</v>
      </c>
      <c r="F8" s="7" t="s">
        <v>173</v>
      </c>
      <c r="G8" s="6">
        <v>1</v>
      </c>
      <c r="H8" s="6">
        <v>290</v>
      </c>
      <c r="I8" s="21">
        <f t="shared" si="0"/>
        <v>2.7369281045751632E-3</v>
      </c>
      <c r="L8" s="19"/>
    </row>
    <row r="9" spans="1:13" ht="15" customHeight="1" x14ac:dyDescent="0.25">
      <c r="A9" s="6">
        <v>3</v>
      </c>
      <c r="B9" s="1" t="s">
        <v>23</v>
      </c>
      <c r="C9" s="1" t="s">
        <v>24</v>
      </c>
      <c r="D9" s="2">
        <v>1971</v>
      </c>
      <c r="E9" s="29">
        <v>1.8935185185185183E-2</v>
      </c>
      <c r="F9" s="7" t="s">
        <v>178</v>
      </c>
      <c r="G9" s="6">
        <v>1</v>
      </c>
      <c r="H9" s="6">
        <v>271</v>
      </c>
      <c r="I9" s="21">
        <f>E9/$D$3</f>
        <v>2.7845860566448801E-3</v>
      </c>
    </row>
    <row r="10" spans="1:13" ht="15" customHeight="1" x14ac:dyDescent="0.25">
      <c r="A10" s="6">
        <v>4</v>
      </c>
      <c r="B10" s="1" t="s">
        <v>106</v>
      </c>
      <c r="C10" s="1" t="s">
        <v>189</v>
      </c>
      <c r="D10" s="2">
        <v>1988</v>
      </c>
      <c r="E10" s="29">
        <v>1.9652777777777779E-2</v>
      </c>
      <c r="F10" s="7" t="s">
        <v>169</v>
      </c>
      <c r="G10" s="6">
        <v>1</v>
      </c>
      <c r="H10" s="6">
        <v>280</v>
      </c>
      <c r="I10" s="21">
        <f t="shared" si="0"/>
        <v>2.8901143790849675E-3</v>
      </c>
    </row>
    <row r="11" spans="1:13" ht="15" customHeight="1" x14ac:dyDescent="0.25">
      <c r="A11" s="6">
        <v>5</v>
      </c>
      <c r="B11" s="1" t="s">
        <v>122</v>
      </c>
      <c r="C11" s="1" t="s">
        <v>123</v>
      </c>
      <c r="D11" s="2">
        <v>1987</v>
      </c>
      <c r="E11" s="29">
        <v>2.0752314814814814E-2</v>
      </c>
      <c r="F11" s="7" t="s">
        <v>173</v>
      </c>
      <c r="G11" s="6">
        <v>2</v>
      </c>
      <c r="H11" s="6">
        <v>288</v>
      </c>
      <c r="I11" s="21">
        <f t="shared" si="0"/>
        <v>3.0518110021786489E-3</v>
      </c>
    </row>
    <row r="12" spans="1:13" ht="15" customHeight="1" x14ac:dyDescent="0.25">
      <c r="A12" s="6">
        <v>6</v>
      </c>
      <c r="B12" s="1" t="s">
        <v>56</v>
      </c>
      <c r="C12" s="1" t="s">
        <v>57</v>
      </c>
      <c r="D12" s="2">
        <v>1980</v>
      </c>
      <c r="E12" s="29">
        <v>2.0775462962962964E-2</v>
      </c>
      <c r="F12" s="7" t="s">
        <v>175</v>
      </c>
      <c r="G12" s="6">
        <v>1</v>
      </c>
      <c r="H12" s="6">
        <v>276</v>
      </c>
      <c r="I12" s="21">
        <f t="shared" si="0"/>
        <v>3.0552151416122007E-3</v>
      </c>
    </row>
    <row r="13" spans="1:13" x14ac:dyDescent="0.25">
      <c r="A13" s="6">
        <v>7</v>
      </c>
      <c r="B13" s="1" t="s">
        <v>187</v>
      </c>
      <c r="C13" s="1" t="s">
        <v>189</v>
      </c>
      <c r="D13" s="2">
        <v>1963</v>
      </c>
      <c r="E13" s="29">
        <v>2.210648148148148E-2</v>
      </c>
      <c r="F13" s="7" t="s">
        <v>179</v>
      </c>
      <c r="G13" s="6">
        <v>1</v>
      </c>
      <c r="H13" s="6">
        <v>289</v>
      </c>
      <c r="I13" s="21">
        <f t="shared" si="0"/>
        <v>3.2509531590413942E-3</v>
      </c>
    </row>
    <row r="14" spans="1:13" ht="15" customHeight="1" x14ac:dyDescent="0.25">
      <c r="A14" s="6">
        <v>8</v>
      </c>
      <c r="B14" s="1" t="s">
        <v>98</v>
      </c>
      <c r="C14" s="1" t="s">
        <v>39</v>
      </c>
      <c r="D14" s="2">
        <v>1991</v>
      </c>
      <c r="E14" s="29">
        <v>2.2164351851851852E-2</v>
      </c>
      <c r="F14" s="7" t="s">
        <v>171</v>
      </c>
      <c r="G14" s="6">
        <v>1</v>
      </c>
      <c r="H14" s="6">
        <v>281</v>
      </c>
      <c r="I14" s="21">
        <f t="shared" si="0"/>
        <v>3.2594635076252723E-3</v>
      </c>
    </row>
    <row r="15" spans="1:13" ht="15" customHeight="1" x14ac:dyDescent="0.25">
      <c r="A15" s="6">
        <v>9</v>
      </c>
      <c r="B15" s="1" t="s">
        <v>141</v>
      </c>
      <c r="C15" s="1" t="s">
        <v>189</v>
      </c>
      <c r="D15" s="2">
        <v>1990</v>
      </c>
      <c r="E15" s="29">
        <v>2.2592592592592591E-2</v>
      </c>
      <c r="F15" s="7" t="s">
        <v>171</v>
      </c>
      <c r="G15" s="6">
        <v>2</v>
      </c>
      <c r="H15" s="6">
        <v>282</v>
      </c>
      <c r="I15" s="21">
        <f t="shared" si="0"/>
        <v>3.3224400871459695E-3</v>
      </c>
    </row>
    <row r="16" spans="1:13" ht="15" customHeight="1" x14ac:dyDescent="0.25">
      <c r="A16" s="6">
        <v>10</v>
      </c>
      <c r="B16" s="1" t="s">
        <v>133</v>
      </c>
      <c r="C16" s="1" t="s">
        <v>134</v>
      </c>
      <c r="D16" s="2">
        <v>1978</v>
      </c>
      <c r="E16" s="29">
        <v>2.3333333333333334E-2</v>
      </c>
      <c r="F16" s="7" t="s">
        <v>175</v>
      </c>
      <c r="G16" s="6">
        <v>2</v>
      </c>
      <c r="H16" s="6">
        <v>285</v>
      </c>
      <c r="I16" s="21">
        <f t="shared" si="0"/>
        <v>3.4313725490196082E-3</v>
      </c>
    </row>
    <row r="17" spans="1:9" ht="15" customHeight="1" x14ac:dyDescent="0.25">
      <c r="A17" s="6">
        <v>11</v>
      </c>
      <c r="B17" s="1" t="s">
        <v>137</v>
      </c>
      <c r="C17" s="1" t="s">
        <v>134</v>
      </c>
      <c r="D17" s="2">
        <v>1972</v>
      </c>
      <c r="E17" s="29">
        <v>2.3541666666666666E-2</v>
      </c>
      <c r="F17" s="7" t="s">
        <v>178</v>
      </c>
      <c r="G17" s="6">
        <v>2</v>
      </c>
      <c r="H17" s="6">
        <v>284</v>
      </c>
      <c r="I17" s="21">
        <f t="shared" si="0"/>
        <v>3.4620098039215685E-3</v>
      </c>
    </row>
    <row r="18" spans="1:9" ht="15" customHeight="1" x14ac:dyDescent="0.25">
      <c r="A18" s="6">
        <v>12</v>
      </c>
      <c r="B18" s="1" t="s">
        <v>64</v>
      </c>
      <c r="C18" s="1" t="s">
        <v>65</v>
      </c>
      <c r="D18" s="2">
        <v>1949</v>
      </c>
      <c r="E18" s="29">
        <v>2.3564814814814813E-2</v>
      </c>
      <c r="F18" s="7" t="s">
        <v>185</v>
      </c>
      <c r="G18" s="6">
        <v>1</v>
      </c>
      <c r="H18" s="6">
        <v>277</v>
      </c>
      <c r="I18" s="21">
        <f t="shared" si="0"/>
        <v>3.4654139433551198E-3</v>
      </c>
    </row>
    <row r="19" spans="1:9" ht="15" customHeight="1" x14ac:dyDescent="0.25">
      <c r="A19" s="6">
        <v>13</v>
      </c>
      <c r="B19" s="1" t="s">
        <v>131</v>
      </c>
      <c r="C19" s="1" t="s">
        <v>132</v>
      </c>
      <c r="D19" s="2">
        <v>1953</v>
      </c>
      <c r="E19" s="29">
        <v>2.4398148148148145E-2</v>
      </c>
      <c r="F19" s="7" t="s">
        <v>183</v>
      </c>
      <c r="G19" s="6">
        <v>1</v>
      </c>
      <c r="H19" s="6">
        <v>286</v>
      </c>
      <c r="I19" s="21">
        <f t="shared" si="0"/>
        <v>3.5879629629629625E-3</v>
      </c>
    </row>
    <row r="20" spans="1:9" ht="15" customHeight="1" x14ac:dyDescent="0.25">
      <c r="A20" s="6">
        <v>14</v>
      </c>
      <c r="B20" s="1" t="s">
        <v>46</v>
      </c>
      <c r="C20" s="1" t="s">
        <v>47</v>
      </c>
      <c r="D20" s="2">
        <v>1956</v>
      </c>
      <c r="E20" s="29">
        <v>2.4409722222222222E-2</v>
      </c>
      <c r="F20" s="7" t="s">
        <v>183</v>
      </c>
      <c r="G20" s="6">
        <v>2</v>
      </c>
      <c r="H20" s="6">
        <v>274</v>
      </c>
      <c r="I20" s="21">
        <f t="shared" si="0"/>
        <v>3.5896650326797384E-3</v>
      </c>
    </row>
    <row r="21" spans="1:9" ht="15" customHeight="1" x14ac:dyDescent="0.25">
      <c r="A21" s="6">
        <v>15</v>
      </c>
      <c r="B21" s="1" t="s">
        <v>130</v>
      </c>
      <c r="C21" s="1" t="s">
        <v>189</v>
      </c>
      <c r="D21" s="2">
        <v>1982</v>
      </c>
      <c r="E21" s="29">
        <v>2.4432870370370369E-2</v>
      </c>
      <c r="F21" s="7" t="s">
        <v>175</v>
      </c>
      <c r="G21" s="6">
        <v>3</v>
      </c>
      <c r="H21" s="6">
        <v>287</v>
      </c>
      <c r="I21" s="21">
        <f t="shared" si="0"/>
        <v>3.5930691721132897E-3</v>
      </c>
    </row>
    <row r="22" spans="1:9" x14ac:dyDescent="0.25">
      <c r="A22" s="6">
        <v>16</v>
      </c>
      <c r="B22" s="1" t="s">
        <v>140</v>
      </c>
      <c r="C22" s="1" t="s">
        <v>189</v>
      </c>
      <c r="D22" s="2">
        <v>1990</v>
      </c>
      <c r="E22" s="29">
        <v>2.4594907407407409E-2</v>
      </c>
      <c r="F22" s="7" t="s">
        <v>170</v>
      </c>
      <c r="G22" s="6">
        <v>1</v>
      </c>
      <c r="H22" s="6">
        <v>283</v>
      </c>
      <c r="I22" s="21">
        <f t="shared" si="0"/>
        <v>3.6168981481481486E-3</v>
      </c>
    </row>
    <row r="23" spans="1:9" ht="15" customHeight="1" x14ac:dyDescent="0.25">
      <c r="A23" s="6">
        <v>17</v>
      </c>
      <c r="B23" s="1" t="s">
        <v>37</v>
      </c>
      <c r="C23" s="1" t="s">
        <v>189</v>
      </c>
      <c r="D23" s="2">
        <v>1961</v>
      </c>
      <c r="E23" s="29">
        <v>2.4594907407407409E-2</v>
      </c>
      <c r="F23" s="7" t="s">
        <v>11</v>
      </c>
      <c r="G23" s="6">
        <v>1</v>
      </c>
      <c r="H23" s="6">
        <v>273</v>
      </c>
      <c r="I23" s="21">
        <f t="shared" si="0"/>
        <v>3.6168981481481486E-3</v>
      </c>
    </row>
    <row r="24" spans="1:9" x14ac:dyDescent="0.25">
      <c r="A24" s="6">
        <v>18</v>
      </c>
      <c r="B24" s="1" t="s">
        <v>152</v>
      </c>
      <c r="C24" s="1" t="s">
        <v>53</v>
      </c>
      <c r="D24" s="2">
        <v>1968</v>
      </c>
      <c r="E24" s="29">
        <v>2.4664351851851851E-2</v>
      </c>
      <c r="F24" s="7" t="s">
        <v>12</v>
      </c>
      <c r="G24" s="6">
        <v>1</v>
      </c>
      <c r="H24" s="6">
        <v>296</v>
      </c>
      <c r="I24" s="21">
        <f t="shared" si="0"/>
        <v>3.6271105664488017E-3</v>
      </c>
    </row>
    <row r="25" spans="1:9" x14ac:dyDescent="0.25">
      <c r="A25" s="6">
        <v>19</v>
      </c>
      <c r="B25" s="1" t="s">
        <v>156</v>
      </c>
      <c r="C25" s="1" t="s">
        <v>39</v>
      </c>
      <c r="D25" s="2">
        <v>1957</v>
      </c>
      <c r="E25" s="29">
        <v>2.6203703703703705E-2</v>
      </c>
      <c r="F25" s="7" t="s">
        <v>182</v>
      </c>
      <c r="G25" s="6">
        <v>1</v>
      </c>
      <c r="H25" s="6">
        <v>294</v>
      </c>
      <c r="I25" s="21">
        <f t="shared" si="0"/>
        <v>3.8534858387799568E-3</v>
      </c>
    </row>
    <row r="26" spans="1:9" x14ac:dyDescent="0.25">
      <c r="A26" s="6">
        <v>20</v>
      </c>
      <c r="B26" s="1" t="s">
        <v>160</v>
      </c>
      <c r="C26" s="1" t="s">
        <v>24</v>
      </c>
      <c r="D26" s="2">
        <v>1970</v>
      </c>
      <c r="E26" s="29">
        <v>2.6840277777777779E-2</v>
      </c>
      <c r="F26" s="7" t="s">
        <v>12</v>
      </c>
      <c r="G26" s="6">
        <v>2</v>
      </c>
      <c r="H26" s="23">
        <v>50</v>
      </c>
      <c r="I26" s="21">
        <f t="shared" si="0"/>
        <v>3.9470996732026142E-3</v>
      </c>
    </row>
    <row r="27" spans="1:9" ht="15" customHeight="1" x14ac:dyDescent="0.25">
      <c r="A27" s="6">
        <v>21</v>
      </c>
      <c r="B27" s="1" t="s">
        <v>153</v>
      </c>
      <c r="C27" s="1" t="s">
        <v>39</v>
      </c>
      <c r="D27" s="2">
        <v>1953</v>
      </c>
      <c r="E27" s="29">
        <v>2.704861111111111E-2</v>
      </c>
      <c r="F27" s="7" t="s">
        <v>183</v>
      </c>
      <c r="G27" s="6">
        <v>3</v>
      </c>
      <c r="H27" s="6">
        <v>295</v>
      </c>
      <c r="I27" s="21">
        <f t="shared" si="0"/>
        <v>3.9777369281045749E-3</v>
      </c>
    </row>
    <row r="28" spans="1:9" ht="15" customHeight="1" x14ac:dyDescent="0.25">
      <c r="A28" s="6">
        <v>22</v>
      </c>
      <c r="B28" s="1" t="s">
        <v>113</v>
      </c>
      <c r="C28" s="1" t="s">
        <v>110</v>
      </c>
      <c r="D28" s="2">
        <v>2003</v>
      </c>
      <c r="E28" s="29">
        <v>2.7627314814814813E-2</v>
      </c>
      <c r="F28" s="7" t="s">
        <v>166</v>
      </c>
      <c r="G28" s="6">
        <v>1</v>
      </c>
      <c r="H28" s="6">
        <v>291</v>
      </c>
      <c r="I28" s="21">
        <f t="shared" si="0"/>
        <v>4.0628404139433551E-3</v>
      </c>
    </row>
    <row r="29" spans="1:9" x14ac:dyDescent="0.25">
      <c r="A29" s="6">
        <v>23</v>
      </c>
      <c r="B29" s="1" t="s">
        <v>112</v>
      </c>
      <c r="C29" s="1" t="s">
        <v>110</v>
      </c>
      <c r="D29" s="2">
        <v>1951</v>
      </c>
      <c r="E29" s="29">
        <v>2.763888888888889E-2</v>
      </c>
      <c r="F29" s="7" t="s">
        <v>184</v>
      </c>
      <c r="G29" s="6">
        <v>1</v>
      </c>
      <c r="H29" s="6">
        <v>292</v>
      </c>
      <c r="I29" s="21">
        <f t="shared" si="0"/>
        <v>4.064542483660131E-3</v>
      </c>
    </row>
    <row r="30" spans="1:9" ht="15" customHeight="1" x14ac:dyDescent="0.25">
      <c r="A30" s="6">
        <v>24</v>
      </c>
      <c r="B30" s="1" t="s">
        <v>76</v>
      </c>
      <c r="C30" s="1" t="s">
        <v>189</v>
      </c>
      <c r="D30" s="2">
        <v>1964</v>
      </c>
      <c r="E30" s="29">
        <v>2.8136574074074074E-2</v>
      </c>
      <c r="F30" s="7" t="s">
        <v>180</v>
      </c>
      <c r="G30" s="6">
        <v>1</v>
      </c>
      <c r="H30" s="6">
        <v>279</v>
      </c>
      <c r="I30" s="21">
        <f t="shared" si="0"/>
        <v>4.1377314814814818E-3</v>
      </c>
    </row>
    <row r="31" spans="1:9" ht="15" customHeight="1" x14ac:dyDescent="0.25">
      <c r="A31" s="6">
        <v>25</v>
      </c>
      <c r="B31" s="1" t="s">
        <v>163</v>
      </c>
      <c r="C31" s="1" t="s">
        <v>123</v>
      </c>
      <c r="D31" s="2">
        <v>1984</v>
      </c>
      <c r="E31" s="29">
        <v>2.8171296296296302E-2</v>
      </c>
      <c r="F31" s="7" t="s">
        <v>173</v>
      </c>
      <c r="G31" s="6">
        <v>3</v>
      </c>
      <c r="H31" s="6">
        <v>293</v>
      </c>
      <c r="I31" s="21">
        <f t="shared" si="0"/>
        <v>4.1428376906318095E-3</v>
      </c>
    </row>
    <row r="32" spans="1:9" x14ac:dyDescent="0.25">
      <c r="A32" s="6">
        <v>26</v>
      </c>
      <c r="B32" s="1" t="s">
        <v>32</v>
      </c>
      <c r="C32" s="1" t="s">
        <v>33</v>
      </c>
      <c r="D32" s="2">
        <v>1966</v>
      </c>
      <c r="E32" s="29">
        <v>2.9224537037037038E-2</v>
      </c>
      <c r="F32" s="7" t="s">
        <v>179</v>
      </c>
      <c r="G32" s="6">
        <v>2</v>
      </c>
      <c r="H32" s="6">
        <v>272</v>
      </c>
      <c r="I32" s="21">
        <f t="shared" si="0"/>
        <v>4.2977260348583879E-3</v>
      </c>
    </row>
    <row r="33" spans="1:9" x14ac:dyDescent="0.25">
      <c r="A33" s="6">
        <v>27</v>
      </c>
      <c r="B33" s="1" t="s">
        <v>66</v>
      </c>
      <c r="C33" s="1" t="s">
        <v>67</v>
      </c>
      <c r="D33" s="2">
        <v>1962</v>
      </c>
      <c r="E33" s="29">
        <v>3.0821759259259257E-2</v>
      </c>
      <c r="F33" s="7" t="s">
        <v>181</v>
      </c>
      <c r="G33" s="6">
        <v>1</v>
      </c>
      <c r="H33" s="6">
        <v>278</v>
      </c>
      <c r="I33" s="21">
        <f t="shared" si="0"/>
        <v>4.5326116557734206E-3</v>
      </c>
    </row>
    <row r="34" spans="1:9" x14ac:dyDescent="0.25">
      <c r="E34" s="29"/>
      <c r="H34" s="18"/>
    </row>
    <row r="35" spans="1:9" x14ac:dyDescent="0.25">
      <c r="E35" s="29"/>
    </row>
    <row r="36" spans="1:9" x14ac:dyDescent="0.25">
      <c r="E36" s="29"/>
    </row>
    <row r="37" spans="1:9" x14ac:dyDescent="0.25">
      <c r="E37" s="29"/>
    </row>
    <row r="38" spans="1:9" x14ac:dyDescent="0.25">
      <c r="E38" s="29"/>
    </row>
    <row r="39" spans="1:9" x14ac:dyDescent="0.25">
      <c r="E39" s="29"/>
    </row>
    <row r="40" spans="1:9" x14ac:dyDescent="0.25">
      <c r="E40" s="29"/>
    </row>
    <row r="41" spans="1:9" x14ac:dyDescent="0.25">
      <c r="E41" s="29"/>
    </row>
    <row r="42" spans="1:9" x14ac:dyDescent="0.25">
      <c r="E42" s="29"/>
    </row>
    <row r="43" spans="1:9" x14ac:dyDescent="0.25">
      <c r="E43" s="29"/>
    </row>
    <row r="44" spans="1:9" x14ac:dyDescent="0.25">
      <c r="E44" s="29"/>
    </row>
    <row r="45" spans="1:9" x14ac:dyDescent="0.25">
      <c r="E45" s="29"/>
    </row>
    <row r="46" spans="1:9" x14ac:dyDescent="0.25">
      <c r="E46" s="29"/>
    </row>
    <row r="47" spans="1:9" x14ac:dyDescent="0.25">
      <c r="E47" s="29"/>
    </row>
    <row r="48" spans="1:9" x14ac:dyDescent="0.25">
      <c r="E48" s="29"/>
    </row>
    <row r="49" spans="5:5" x14ac:dyDescent="0.25">
      <c r="E49" s="29"/>
    </row>
    <row r="50" spans="5:5" x14ac:dyDescent="0.25">
      <c r="E50" s="29"/>
    </row>
    <row r="51" spans="5:5" x14ac:dyDescent="0.25">
      <c r="E51" s="29"/>
    </row>
    <row r="52" spans="5:5" x14ac:dyDescent="0.25">
      <c r="E52" s="29"/>
    </row>
    <row r="53" spans="5:5" x14ac:dyDescent="0.25">
      <c r="E53" s="29"/>
    </row>
    <row r="54" spans="5:5" x14ac:dyDescent="0.25">
      <c r="E54" s="29"/>
    </row>
    <row r="55" spans="5:5" x14ac:dyDescent="0.25">
      <c r="E55" s="29"/>
    </row>
    <row r="56" spans="5:5" x14ac:dyDescent="0.25">
      <c r="E56" s="29"/>
    </row>
    <row r="57" spans="5:5" x14ac:dyDescent="0.25">
      <c r="E57" s="29"/>
    </row>
    <row r="58" spans="5:5" x14ac:dyDescent="0.25">
      <c r="E58" s="29"/>
    </row>
    <row r="59" spans="5:5" x14ac:dyDescent="0.25">
      <c r="E59" s="29"/>
    </row>
  </sheetData>
  <autoFilter ref="A6:I208"/>
  <sortState ref="A7:J33">
    <sortCondition ref="E7:E33"/>
  </sortState>
  <mergeCells count="1"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J59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6" customWidth="1"/>
    <col min="2" max="2" width="25.7265625" style="1" customWidth="1"/>
    <col min="3" max="3" width="31" style="1" customWidth="1"/>
    <col min="4" max="4" width="6.7265625" style="2" customWidth="1"/>
    <col min="5" max="5" width="9.6328125" style="25" customWidth="1"/>
    <col min="6" max="6" width="8.7265625" style="7" customWidth="1"/>
    <col min="7" max="7" width="8.81640625" style="6" bestFit="1" customWidth="1"/>
    <col min="8" max="8" width="8.7265625" style="6" customWidth="1"/>
    <col min="9" max="9" width="8.7265625" style="8" customWidth="1"/>
    <col min="10" max="10" width="13.6328125" style="3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5" t="s">
        <v>13</v>
      </c>
      <c r="B3" s="16"/>
      <c r="C3" s="24" t="s">
        <v>14</v>
      </c>
      <c r="D3" s="20">
        <v>3.4</v>
      </c>
      <c r="E3" s="26"/>
      <c r="G3" s="30">
        <v>42762</v>
      </c>
      <c r="H3" s="30"/>
      <c r="I3" s="30"/>
    </row>
    <row r="4" spans="1:10" ht="6" customHeight="1" x14ac:dyDescent="0.25">
      <c r="A4" s="3"/>
    </row>
    <row r="5" spans="1:10" s="4" customFormat="1" x14ac:dyDescent="0.25">
      <c r="A5" s="9" t="s">
        <v>1</v>
      </c>
      <c r="B5" s="9" t="s">
        <v>2</v>
      </c>
      <c r="C5" s="9" t="s">
        <v>3</v>
      </c>
      <c r="D5" s="9" t="s">
        <v>4</v>
      </c>
      <c r="E5" s="27" t="s">
        <v>5</v>
      </c>
      <c r="F5" s="9" t="s">
        <v>7</v>
      </c>
      <c r="G5" s="9" t="s">
        <v>8</v>
      </c>
      <c r="H5" s="9" t="s">
        <v>6</v>
      </c>
      <c r="I5" s="10" t="s">
        <v>9</v>
      </c>
    </row>
    <row r="6" spans="1:10" x14ac:dyDescent="0.25">
      <c r="A6" s="11"/>
      <c r="B6" s="12">
        <f>SUBTOTAL(3,B7:B1007)</f>
        <v>28</v>
      </c>
      <c r="C6" s="13"/>
      <c r="D6" s="14"/>
      <c r="E6" s="28"/>
      <c r="F6" s="14"/>
      <c r="G6" s="14"/>
      <c r="H6" s="14"/>
      <c r="I6" s="15"/>
      <c r="J6" s="3" t="s">
        <v>15</v>
      </c>
    </row>
    <row r="7" spans="1:10" x14ac:dyDescent="0.25">
      <c r="A7" s="6">
        <v>1</v>
      </c>
      <c r="B7" s="1" t="s">
        <v>48</v>
      </c>
      <c r="C7" s="1" t="s">
        <v>49</v>
      </c>
      <c r="D7" s="2">
        <v>1971</v>
      </c>
      <c r="E7" s="29">
        <v>8.4259259259259253E-3</v>
      </c>
      <c r="F7" s="7" t="s">
        <v>178</v>
      </c>
      <c r="G7" s="6">
        <v>1</v>
      </c>
      <c r="H7" s="6">
        <v>323</v>
      </c>
      <c r="I7" s="21">
        <f t="shared" ref="I7:I34" si="0">E7/$D$3</f>
        <v>2.4782135076252721E-3</v>
      </c>
    </row>
    <row r="8" spans="1:10" x14ac:dyDescent="0.25">
      <c r="A8" s="6">
        <v>2</v>
      </c>
      <c r="B8" s="1" t="s">
        <v>144</v>
      </c>
      <c r="C8" s="1" t="s">
        <v>102</v>
      </c>
      <c r="D8" s="2">
        <v>2001</v>
      </c>
      <c r="E8" s="29">
        <v>8.5300925925925926E-3</v>
      </c>
      <c r="F8" s="7" t="s">
        <v>168</v>
      </c>
      <c r="G8" s="6">
        <v>1</v>
      </c>
      <c r="H8" s="6">
        <v>339</v>
      </c>
      <c r="I8" s="21">
        <f t="shared" si="0"/>
        <v>2.5088507625272332E-3</v>
      </c>
    </row>
    <row r="9" spans="1:10" x14ac:dyDescent="0.25">
      <c r="A9" s="6">
        <v>3</v>
      </c>
      <c r="B9" s="1" t="s">
        <v>61</v>
      </c>
      <c r="C9" s="1" t="s">
        <v>62</v>
      </c>
      <c r="D9" s="2">
        <v>2005</v>
      </c>
      <c r="E9" s="29">
        <v>8.6342592592592599E-3</v>
      </c>
      <c r="F9" s="7" t="s">
        <v>165</v>
      </c>
      <c r="G9" s="6">
        <v>1</v>
      </c>
      <c r="H9" s="6">
        <v>324</v>
      </c>
      <c r="I9" s="21">
        <f t="shared" si="0"/>
        <v>2.5394880174291943E-3</v>
      </c>
    </row>
    <row r="10" spans="1:10" x14ac:dyDescent="0.25">
      <c r="A10" s="6">
        <v>4</v>
      </c>
      <c r="B10" s="1" t="s">
        <v>135</v>
      </c>
      <c r="C10" s="1" t="s">
        <v>136</v>
      </c>
      <c r="D10" s="2">
        <v>2002</v>
      </c>
      <c r="E10" s="29">
        <v>9.1203703703703707E-3</v>
      </c>
      <c r="F10" s="7" t="s">
        <v>166</v>
      </c>
      <c r="G10" s="6">
        <v>1</v>
      </c>
      <c r="H10" s="6">
        <v>342</v>
      </c>
      <c r="I10" s="21">
        <f t="shared" si="0"/>
        <v>2.6824618736383445E-3</v>
      </c>
    </row>
    <row r="11" spans="1:10" x14ac:dyDescent="0.25">
      <c r="A11" s="6">
        <v>5</v>
      </c>
      <c r="B11" s="1" t="s">
        <v>145</v>
      </c>
      <c r="C11" s="1" t="s">
        <v>102</v>
      </c>
      <c r="D11" s="2">
        <v>1962</v>
      </c>
      <c r="E11" s="29">
        <v>9.1898148148148139E-3</v>
      </c>
      <c r="F11" s="7" t="s">
        <v>11</v>
      </c>
      <c r="G11" s="6">
        <v>1</v>
      </c>
      <c r="H11" s="6">
        <v>340</v>
      </c>
      <c r="I11" s="21">
        <f t="shared" si="0"/>
        <v>2.7028867102396512E-3</v>
      </c>
    </row>
    <row r="12" spans="1:10" x14ac:dyDescent="0.25">
      <c r="A12" s="6">
        <v>6</v>
      </c>
      <c r="B12" s="1" t="s">
        <v>104</v>
      </c>
      <c r="C12" s="1" t="s">
        <v>102</v>
      </c>
      <c r="D12" s="2">
        <v>2001</v>
      </c>
      <c r="E12" s="29">
        <v>9.3981481481481485E-3</v>
      </c>
      <c r="F12" s="7" t="s">
        <v>168</v>
      </c>
      <c r="G12" s="6">
        <v>2</v>
      </c>
      <c r="H12" s="6">
        <v>332</v>
      </c>
      <c r="I12" s="21">
        <f t="shared" si="0"/>
        <v>2.764161220043573E-3</v>
      </c>
    </row>
    <row r="13" spans="1:10" x14ac:dyDescent="0.25">
      <c r="A13" s="6">
        <v>7</v>
      </c>
      <c r="B13" s="1" t="s">
        <v>148</v>
      </c>
      <c r="C13" s="1" t="s">
        <v>39</v>
      </c>
      <c r="D13" s="2">
        <v>1999</v>
      </c>
      <c r="E13" s="29">
        <v>1.0972222222222223E-2</v>
      </c>
      <c r="F13" s="7" t="s">
        <v>169</v>
      </c>
      <c r="G13" s="6">
        <v>1</v>
      </c>
      <c r="H13" s="6">
        <v>347</v>
      </c>
      <c r="I13" s="21">
        <f t="shared" si="0"/>
        <v>3.2271241830065362E-3</v>
      </c>
    </row>
    <row r="14" spans="1:10" x14ac:dyDescent="0.25">
      <c r="A14" s="6">
        <v>8</v>
      </c>
      <c r="B14" s="1" t="s">
        <v>88</v>
      </c>
      <c r="C14" s="1" t="s">
        <v>89</v>
      </c>
      <c r="D14" s="2">
        <v>1975</v>
      </c>
      <c r="E14" s="29">
        <v>1.1307870370370371E-2</v>
      </c>
      <c r="F14" s="7" t="s">
        <v>178</v>
      </c>
      <c r="G14" s="6">
        <v>2</v>
      </c>
      <c r="H14" s="6">
        <v>337</v>
      </c>
      <c r="I14" s="21">
        <f t="shared" si="0"/>
        <v>3.3258442265795209E-3</v>
      </c>
    </row>
    <row r="15" spans="1:10" x14ac:dyDescent="0.25">
      <c r="A15" s="6">
        <v>9</v>
      </c>
      <c r="B15" s="1" t="s">
        <v>93</v>
      </c>
      <c r="C15" s="1" t="s">
        <v>94</v>
      </c>
      <c r="D15" s="2">
        <v>1958</v>
      </c>
      <c r="E15" s="29">
        <v>1.1377314814814814E-2</v>
      </c>
      <c r="F15" s="7" t="s">
        <v>11</v>
      </c>
      <c r="G15" s="6">
        <v>2</v>
      </c>
      <c r="H15" s="6">
        <v>334</v>
      </c>
      <c r="I15" s="21">
        <f t="shared" si="0"/>
        <v>3.3462690631808276E-3</v>
      </c>
    </row>
    <row r="16" spans="1:10" x14ac:dyDescent="0.25">
      <c r="A16" s="6">
        <v>10</v>
      </c>
      <c r="B16" s="1" t="s">
        <v>16</v>
      </c>
      <c r="C16" s="1" t="s">
        <v>189</v>
      </c>
      <c r="D16" s="2">
        <v>1969</v>
      </c>
      <c r="E16" s="29">
        <v>1.1886574074074075E-2</v>
      </c>
      <c r="F16" s="7" t="s">
        <v>178</v>
      </c>
      <c r="G16" s="6">
        <v>3</v>
      </c>
      <c r="H16" s="6">
        <v>341</v>
      </c>
      <c r="I16" s="21">
        <f t="shared" si="0"/>
        <v>3.4960511982570809E-3</v>
      </c>
    </row>
    <row r="17" spans="1:9" x14ac:dyDescent="0.25">
      <c r="A17" s="6">
        <v>11</v>
      </c>
      <c r="B17" s="1" t="s">
        <v>45</v>
      </c>
      <c r="C17" s="1" t="s">
        <v>44</v>
      </c>
      <c r="D17" s="2">
        <v>1952</v>
      </c>
      <c r="E17" s="29">
        <v>1.2256944444444444E-2</v>
      </c>
      <c r="F17" s="7" t="s">
        <v>185</v>
      </c>
      <c r="G17" s="6">
        <v>1</v>
      </c>
      <c r="H17" s="6">
        <v>321</v>
      </c>
      <c r="I17" s="21">
        <f t="shared" si="0"/>
        <v>3.6049836601307187E-3</v>
      </c>
    </row>
    <row r="18" spans="1:9" x14ac:dyDescent="0.25">
      <c r="A18" s="6">
        <v>12</v>
      </c>
      <c r="B18" s="1" t="s">
        <v>105</v>
      </c>
      <c r="C18" s="1" t="s">
        <v>189</v>
      </c>
      <c r="D18" s="2">
        <v>1968</v>
      </c>
      <c r="E18" s="29">
        <v>1.230324074074074E-2</v>
      </c>
      <c r="F18" s="7" t="s">
        <v>178</v>
      </c>
      <c r="G18" s="6">
        <v>4</v>
      </c>
      <c r="H18" s="6">
        <v>331</v>
      </c>
      <c r="I18" s="21">
        <f t="shared" si="0"/>
        <v>3.6186002178649236E-3</v>
      </c>
    </row>
    <row r="19" spans="1:9" x14ac:dyDescent="0.25">
      <c r="A19" s="6">
        <v>13</v>
      </c>
      <c r="B19" s="1" t="s">
        <v>41</v>
      </c>
      <c r="C19" s="1" t="s">
        <v>42</v>
      </c>
      <c r="D19" s="2">
        <v>1950</v>
      </c>
      <c r="E19" s="29">
        <v>1.255787037037037E-2</v>
      </c>
      <c r="F19" s="7" t="s">
        <v>185</v>
      </c>
      <c r="G19" s="6">
        <v>2</v>
      </c>
      <c r="H19" s="23">
        <v>275</v>
      </c>
      <c r="I19" s="21">
        <f t="shared" si="0"/>
        <v>3.6934912854030503E-3</v>
      </c>
    </row>
    <row r="20" spans="1:9" x14ac:dyDescent="0.25">
      <c r="A20" s="6">
        <v>14</v>
      </c>
      <c r="B20" s="1" t="s">
        <v>77</v>
      </c>
      <c r="C20" s="1" t="s">
        <v>39</v>
      </c>
      <c r="D20" s="2">
        <v>2008</v>
      </c>
      <c r="E20" s="29">
        <v>1.3495370370370371E-2</v>
      </c>
      <c r="F20" s="7" t="s">
        <v>164</v>
      </c>
      <c r="G20" s="6">
        <v>1</v>
      </c>
      <c r="H20" s="6">
        <v>330</v>
      </c>
      <c r="I20" s="21">
        <f t="shared" si="0"/>
        <v>3.9692265795206972E-3</v>
      </c>
    </row>
    <row r="21" spans="1:9" x14ac:dyDescent="0.25">
      <c r="A21" s="6">
        <v>15</v>
      </c>
      <c r="B21" s="1" t="s">
        <v>79</v>
      </c>
      <c r="C21" s="1" t="s">
        <v>39</v>
      </c>
      <c r="D21" s="2">
        <v>1970</v>
      </c>
      <c r="E21" s="29">
        <v>1.3506944444444445E-2</v>
      </c>
      <c r="F21" s="7" t="s">
        <v>178</v>
      </c>
      <c r="G21" s="6">
        <v>5</v>
      </c>
      <c r="H21" s="6">
        <v>328</v>
      </c>
      <c r="I21" s="21">
        <f t="shared" si="0"/>
        <v>3.9726307189542481E-3</v>
      </c>
    </row>
    <row r="22" spans="1:9" x14ac:dyDescent="0.25">
      <c r="A22" s="6">
        <v>16</v>
      </c>
      <c r="B22" s="1" t="s">
        <v>78</v>
      </c>
      <c r="C22" s="1" t="s">
        <v>39</v>
      </c>
      <c r="D22" s="2">
        <v>1970</v>
      </c>
      <c r="E22" s="29">
        <v>1.3553240740740741E-2</v>
      </c>
      <c r="F22" s="7" t="s">
        <v>12</v>
      </c>
      <c r="G22" s="6">
        <v>1</v>
      </c>
      <c r="H22" s="6">
        <v>329</v>
      </c>
      <c r="I22" s="21">
        <f t="shared" si="0"/>
        <v>3.9862472766884535E-3</v>
      </c>
    </row>
    <row r="23" spans="1:9" x14ac:dyDescent="0.25">
      <c r="A23" s="6">
        <v>17</v>
      </c>
      <c r="B23" s="1" t="s">
        <v>87</v>
      </c>
      <c r="C23" s="1" t="s">
        <v>189</v>
      </c>
      <c r="D23" s="2">
        <v>1985</v>
      </c>
      <c r="E23" s="29">
        <v>1.4259259259259261E-2</v>
      </c>
      <c r="F23" s="7" t="s">
        <v>173</v>
      </c>
      <c r="G23" s="6">
        <v>1</v>
      </c>
      <c r="H23" s="6">
        <v>338</v>
      </c>
      <c r="I23" s="21">
        <f t="shared" si="0"/>
        <v>4.1938997821350773E-3</v>
      </c>
    </row>
    <row r="24" spans="1:9" x14ac:dyDescent="0.25">
      <c r="A24" s="6">
        <v>18</v>
      </c>
      <c r="B24" s="1" t="s">
        <v>124</v>
      </c>
      <c r="C24" s="1" t="s">
        <v>189</v>
      </c>
      <c r="D24" s="2">
        <v>1981</v>
      </c>
      <c r="E24" s="29">
        <v>1.4571759259259258E-2</v>
      </c>
      <c r="F24" s="7" t="s">
        <v>175</v>
      </c>
      <c r="G24" s="6">
        <v>1</v>
      </c>
      <c r="H24" s="6">
        <v>345</v>
      </c>
      <c r="I24" s="21">
        <f t="shared" si="0"/>
        <v>4.2858115468409584E-3</v>
      </c>
    </row>
    <row r="25" spans="1:9" x14ac:dyDescent="0.25">
      <c r="A25" s="6">
        <v>19</v>
      </c>
      <c r="B25" s="1" t="s">
        <v>82</v>
      </c>
      <c r="C25" s="1" t="s">
        <v>83</v>
      </c>
      <c r="D25" s="2">
        <v>2000</v>
      </c>
      <c r="E25" s="29">
        <v>1.4606481481481482E-2</v>
      </c>
      <c r="F25" s="7" t="s">
        <v>167</v>
      </c>
      <c r="G25" s="6">
        <v>1</v>
      </c>
      <c r="H25" s="6">
        <v>327</v>
      </c>
      <c r="I25" s="21">
        <f t="shared" si="0"/>
        <v>4.2960239651416128E-3</v>
      </c>
    </row>
    <row r="26" spans="1:9" x14ac:dyDescent="0.25">
      <c r="A26" s="6">
        <v>20</v>
      </c>
      <c r="B26" s="1" t="s">
        <v>84</v>
      </c>
      <c r="C26" s="1" t="s">
        <v>83</v>
      </c>
      <c r="D26" s="2">
        <v>1984</v>
      </c>
      <c r="E26" s="29">
        <v>1.5428240740740741E-2</v>
      </c>
      <c r="F26" s="7" t="s">
        <v>172</v>
      </c>
      <c r="G26" s="6">
        <v>1</v>
      </c>
      <c r="H26" s="6">
        <v>326</v>
      </c>
      <c r="I26" s="21">
        <f t="shared" si="0"/>
        <v>4.5377178649237473E-3</v>
      </c>
    </row>
    <row r="27" spans="1:9" x14ac:dyDescent="0.25">
      <c r="A27" s="6">
        <v>21</v>
      </c>
      <c r="B27" s="1" t="s">
        <v>129</v>
      </c>
      <c r="C27" s="1" t="s">
        <v>189</v>
      </c>
      <c r="D27" s="2">
        <v>1969</v>
      </c>
      <c r="E27" s="29">
        <v>1.556712962962963E-2</v>
      </c>
      <c r="F27" s="7" t="s">
        <v>12</v>
      </c>
      <c r="G27" s="6">
        <v>2</v>
      </c>
      <c r="H27" s="6">
        <v>343</v>
      </c>
      <c r="I27" s="21">
        <f t="shared" si="0"/>
        <v>4.5785675381263616E-3</v>
      </c>
    </row>
    <row r="28" spans="1:9" x14ac:dyDescent="0.25">
      <c r="A28" s="6">
        <v>22</v>
      </c>
      <c r="B28" s="1" t="s">
        <v>103</v>
      </c>
      <c r="C28" s="1" t="s">
        <v>102</v>
      </c>
      <c r="D28" s="2">
        <v>1972</v>
      </c>
      <c r="E28" s="29">
        <v>1.5671296296296298E-2</v>
      </c>
      <c r="F28" s="7" t="s">
        <v>12</v>
      </c>
      <c r="G28" s="6">
        <v>3</v>
      </c>
      <c r="H28" s="6">
        <v>333</v>
      </c>
      <c r="I28" s="21">
        <f t="shared" si="0"/>
        <v>4.6092047930283231E-3</v>
      </c>
    </row>
    <row r="29" spans="1:9" x14ac:dyDescent="0.25">
      <c r="A29" s="6">
        <v>23</v>
      </c>
      <c r="B29" s="1" t="s">
        <v>159</v>
      </c>
      <c r="C29" s="1" t="s">
        <v>110</v>
      </c>
      <c r="D29" s="2">
        <v>1962</v>
      </c>
      <c r="E29" s="29">
        <v>1.5671296296296298E-2</v>
      </c>
      <c r="F29" s="7" t="s">
        <v>11</v>
      </c>
      <c r="G29" s="6">
        <v>3</v>
      </c>
      <c r="H29" s="6">
        <v>346</v>
      </c>
      <c r="I29" s="21">
        <f t="shared" si="0"/>
        <v>4.6092047930283231E-3</v>
      </c>
    </row>
    <row r="30" spans="1:9" x14ac:dyDescent="0.25">
      <c r="A30" s="6">
        <v>24</v>
      </c>
      <c r="B30" s="1" t="s">
        <v>43</v>
      </c>
      <c r="C30" s="1" t="s">
        <v>44</v>
      </c>
      <c r="D30" s="2">
        <v>1952</v>
      </c>
      <c r="E30" s="29">
        <v>1.6967592592592593E-2</v>
      </c>
      <c r="F30" s="7" t="s">
        <v>184</v>
      </c>
      <c r="G30" s="6">
        <v>1</v>
      </c>
      <c r="H30" s="6">
        <v>322</v>
      </c>
      <c r="I30" s="21">
        <f t="shared" si="0"/>
        <v>4.9904684095860566E-3</v>
      </c>
    </row>
    <row r="31" spans="1:9" x14ac:dyDescent="0.25">
      <c r="A31" s="6">
        <v>25</v>
      </c>
      <c r="B31" s="1" t="s">
        <v>128</v>
      </c>
      <c r="C31" s="1" t="s">
        <v>189</v>
      </c>
      <c r="D31" s="2">
        <v>1967</v>
      </c>
      <c r="E31" s="29">
        <v>1.7928240740740741E-2</v>
      </c>
      <c r="F31" s="7" t="s">
        <v>179</v>
      </c>
      <c r="G31" s="6">
        <v>1</v>
      </c>
      <c r="H31" s="6">
        <v>344</v>
      </c>
      <c r="I31" s="21">
        <f t="shared" si="0"/>
        <v>5.2730119825708062E-3</v>
      </c>
    </row>
    <row r="32" spans="1:9" x14ac:dyDescent="0.25">
      <c r="A32" s="6">
        <v>26</v>
      </c>
      <c r="B32" s="1" t="s">
        <v>68</v>
      </c>
      <c r="C32" s="1" t="s">
        <v>67</v>
      </c>
      <c r="D32" s="2">
        <v>1975</v>
      </c>
      <c r="E32" s="29">
        <v>2.0995370370370373E-2</v>
      </c>
      <c r="F32" s="7" t="s">
        <v>12</v>
      </c>
      <c r="G32" s="6">
        <v>4</v>
      </c>
      <c r="H32" s="6">
        <v>325</v>
      </c>
      <c r="I32" s="21">
        <f t="shared" si="0"/>
        <v>6.1751089324618745E-3</v>
      </c>
    </row>
    <row r="33" spans="1:9" x14ac:dyDescent="0.25">
      <c r="A33" s="6">
        <v>27</v>
      </c>
      <c r="B33" s="1" t="s">
        <v>91</v>
      </c>
      <c r="C33" s="1" t="s">
        <v>189</v>
      </c>
      <c r="D33" s="2">
        <v>1980</v>
      </c>
      <c r="E33" s="29">
        <v>2.1678240740740738E-2</v>
      </c>
      <c r="F33" s="7" t="s">
        <v>174</v>
      </c>
      <c r="G33" s="6">
        <v>1</v>
      </c>
      <c r="H33" s="6">
        <v>336</v>
      </c>
      <c r="I33" s="21">
        <f t="shared" si="0"/>
        <v>6.3759531590413939E-3</v>
      </c>
    </row>
    <row r="34" spans="1:9" x14ac:dyDescent="0.25">
      <c r="A34" s="6">
        <v>28</v>
      </c>
      <c r="B34" s="1" t="s">
        <v>92</v>
      </c>
      <c r="C34" s="1" t="s">
        <v>189</v>
      </c>
      <c r="D34" s="2">
        <v>1983</v>
      </c>
      <c r="E34" s="29">
        <v>2.1678240740740738E-2</v>
      </c>
      <c r="F34" s="7" t="s">
        <v>173</v>
      </c>
      <c r="G34" s="6">
        <v>2</v>
      </c>
      <c r="H34" s="6">
        <v>335</v>
      </c>
      <c r="I34" s="21">
        <f t="shared" si="0"/>
        <v>6.3759531590413939E-3</v>
      </c>
    </row>
    <row r="35" spans="1:9" x14ac:dyDescent="0.25">
      <c r="E35" s="29"/>
      <c r="H35" s="18"/>
    </row>
    <row r="36" spans="1:9" x14ac:dyDescent="0.25">
      <c r="E36" s="29"/>
    </row>
    <row r="37" spans="1:9" x14ac:dyDescent="0.25">
      <c r="E37" s="29"/>
    </row>
    <row r="38" spans="1:9" x14ac:dyDescent="0.25">
      <c r="E38" s="29"/>
    </row>
    <row r="39" spans="1:9" x14ac:dyDescent="0.25">
      <c r="E39" s="29"/>
    </row>
    <row r="40" spans="1:9" x14ac:dyDescent="0.25">
      <c r="E40" s="29"/>
    </row>
    <row r="41" spans="1:9" x14ac:dyDescent="0.25">
      <c r="E41" s="29"/>
    </row>
    <row r="42" spans="1:9" x14ac:dyDescent="0.25">
      <c r="E42" s="29"/>
    </row>
    <row r="43" spans="1:9" x14ac:dyDescent="0.25">
      <c r="E43" s="29"/>
    </row>
    <row r="44" spans="1:9" x14ac:dyDescent="0.25">
      <c r="E44" s="29"/>
    </row>
    <row r="45" spans="1:9" x14ac:dyDescent="0.25">
      <c r="E45" s="29"/>
    </row>
    <row r="46" spans="1:9" x14ac:dyDescent="0.25">
      <c r="E46" s="29"/>
    </row>
    <row r="47" spans="1:9" x14ac:dyDescent="0.25">
      <c r="E47" s="29"/>
    </row>
    <row r="48" spans="1:9" x14ac:dyDescent="0.25">
      <c r="E48" s="29"/>
    </row>
    <row r="49" spans="5:5" x14ac:dyDescent="0.25">
      <c r="E49" s="29"/>
    </row>
    <row r="50" spans="5:5" x14ac:dyDescent="0.25">
      <c r="E50" s="29"/>
    </row>
    <row r="51" spans="5:5" x14ac:dyDescent="0.25">
      <c r="E51" s="29"/>
    </row>
    <row r="52" spans="5:5" x14ac:dyDescent="0.25">
      <c r="E52" s="29"/>
    </row>
    <row r="53" spans="5:5" x14ac:dyDescent="0.25">
      <c r="E53" s="29"/>
    </row>
    <row r="54" spans="5:5" x14ac:dyDescent="0.25">
      <c r="E54" s="29"/>
    </row>
    <row r="55" spans="5:5" x14ac:dyDescent="0.25">
      <c r="E55" s="29"/>
    </row>
    <row r="56" spans="5:5" x14ac:dyDescent="0.25">
      <c r="E56" s="29"/>
    </row>
    <row r="57" spans="5:5" x14ac:dyDescent="0.25">
      <c r="E57" s="29"/>
    </row>
    <row r="58" spans="5:5" x14ac:dyDescent="0.25">
      <c r="E58" s="29"/>
    </row>
    <row r="59" spans="5:5" x14ac:dyDescent="0.25">
      <c r="E59" s="29"/>
    </row>
  </sheetData>
  <autoFilter ref="A6:I208">
    <sortState ref="A9:I13">
      <sortCondition descending="1" ref="E6:E208"/>
    </sortState>
  </autoFilter>
  <sortState ref="A7:J34">
    <sortCondition ref="A7:A34"/>
  </sortState>
  <mergeCells count="1"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 km</vt:lpstr>
      <vt:lpstr>6,8 km </vt:lpstr>
      <vt:lpstr>3,4 km</vt:lpstr>
      <vt:lpstr>'10 km'!Druckbereich</vt:lpstr>
      <vt:lpstr>'3,4 km'!Druckbereich</vt:lpstr>
      <vt:lpstr>'6,8 km '!Druckbereich</vt:lpstr>
      <vt:lpstr>'10 km'!Drucktitel</vt:lpstr>
      <vt:lpstr>'3,4 km'!Drucktitel</vt:lpstr>
      <vt:lpstr>'6,8 km 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Reinhard Schrieber</cp:lastModifiedBy>
  <cp:lastPrinted>2017-01-29T10:02:56Z</cp:lastPrinted>
  <dcterms:created xsi:type="dcterms:W3CDTF">2013-03-11T16:47:02Z</dcterms:created>
  <dcterms:modified xsi:type="dcterms:W3CDTF">2017-01-31T08:02:13Z</dcterms:modified>
  <cp:category>Laufinfo.eu</cp:category>
</cp:coreProperties>
</file>