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eterB\Downloads\Laufinfo\2020\Speyer\"/>
    </mc:Choice>
  </mc:AlternateContent>
  <bookViews>
    <workbookView xWindow="0" yWindow="0" windowWidth="28800" windowHeight="12435" tabRatio="886"/>
  </bookViews>
  <sheets>
    <sheet name="3,3 km" sheetId="26" r:id="rId1"/>
    <sheet name="6,7 km " sheetId="27" r:id="rId2"/>
    <sheet name="10 km" sheetId="28" r:id="rId3"/>
  </sheets>
  <definedNames>
    <definedName name="_xlnm._FilterDatabase" localSheetId="2" hidden="1">'10 km'!$A$6:$K$122</definedName>
    <definedName name="_xlnm._FilterDatabase" localSheetId="0" hidden="1">'3,3 km'!$A$6:$K$75</definedName>
    <definedName name="_xlnm._FilterDatabase" localSheetId="1" hidden="1">'6,7 km '!$A$6:$K$48</definedName>
    <definedName name="_xlnm.Print_Area" localSheetId="2">'10 km'!$A$1:$K$122</definedName>
    <definedName name="_xlnm.Print_Area" localSheetId="0">'3,3 km'!$A$1:$K$75</definedName>
    <definedName name="_xlnm.Print_Area" localSheetId="1">'6,7 km '!$A$1:$K$48</definedName>
    <definedName name="_xlnm.Print_Titles" localSheetId="2">'10 km'!$5:$5</definedName>
    <definedName name="_xlnm.Print_Titles" localSheetId="0">'3,3 km'!$5:$5</definedName>
    <definedName name="_xlnm.Print_Titles" localSheetId="1">'6,7 km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27" l="1"/>
  <c r="C6" i="26" l="1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" i="26"/>
  <c r="K18" i="26"/>
  <c r="K17" i="26"/>
  <c r="K16" i="26"/>
  <c r="K15" i="26"/>
  <c r="K14" i="26"/>
  <c r="K13" i="26"/>
  <c r="K12" i="26"/>
  <c r="K11" i="26"/>
  <c r="K10" i="26"/>
  <c r="K9" i="26"/>
  <c r="K8" i="26"/>
  <c r="K8" i="27" l="1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7" i="28"/>
  <c r="C6" i="28" l="1"/>
  <c r="C6" i="27"/>
  <c r="I3" i="28" l="1"/>
  <c r="I3" i="27"/>
</calcChain>
</file>

<file path=xl/comments1.xml><?xml version="1.0" encoding="utf-8"?>
<comments xmlns="http://schemas.openxmlformats.org/spreadsheetml/2006/main">
  <authors>
    <author>Alfred Krause</author>
  </authors>
  <commentList>
    <comment ref="M69" authorId="0" shapeId="0">
      <text>
        <r>
          <rPr>
            <b/>
            <sz val="9"/>
            <color indexed="81"/>
            <rFont val="Segoe UI"/>
            <family val="2"/>
          </rPr>
          <t>Alfred Krause:</t>
        </r>
        <r>
          <rPr>
            <sz val="9"/>
            <color indexed="81"/>
            <rFont val="Segoe UI"/>
            <family val="2"/>
          </rPr>
          <t xml:space="preserve">
Strecke auf 3,3 km verkürzt (1 Runde)</t>
        </r>
      </text>
    </comment>
  </commentList>
</comments>
</file>

<file path=xl/comments2.xml><?xml version="1.0" encoding="utf-8"?>
<comments xmlns="http://schemas.openxmlformats.org/spreadsheetml/2006/main">
  <authors>
    <author>Alfred Krause</author>
  </authors>
  <commentList>
    <comment ref="G39" authorId="0" shapeId="0">
      <text>
        <r>
          <rPr>
            <b/>
            <sz val="9"/>
            <color indexed="81"/>
            <rFont val="Segoe UI"/>
            <family val="2"/>
          </rPr>
          <t>Alfred Krause:</t>
        </r>
        <r>
          <rPr>
            <sz val="9"/>
            <color indexed="81"/>
            <rFont val="Segoe UI"/>
            <family val="2"/>
          </rPr>
          <t xml:space="preserve">
Strecke auf 6,7 km verkürzt (2 Runden)</t>
        </r>
      </text>
    </comment>
    <comment ref="G48" authorId="0" shapeId="0">
      <text>
        <r>
          <rPr>
            <b/>
            <sz val="9"/>
            <color indexed="81"/>
            <rFont val="Segoe UI"/>
            <family val="2"/>
          </rPr>
          <t>Alfred Krause:</t>
        </r>
        <r>
          <rPr>
            <sz val="9"/>
            <color indexed="81"/>
            <rFont val="Segoe UI"/>
            <family val="2"/>
          </rPr>
          <t xml:space="preserve">
Strecke auf 6,7 km verkürzt (2 Runden)</t>
        </r>
      </text>
    </comment>
  </commentList>
</comments>
</file>

<file path=xl/sharedStrings.xml><?xml version="1.0" encoding="utf-8"?>
<sst xmlns="http://schemas.openxmlformats.org/spreadsheetml/2006/main" count="679" uniqueCount="362">
  <si>
    <t>E R G E B N I S L I S T E</t>
  </si>
  <si>
    <t>Platz</t>
  </si>
  <si>
    <t>Verein</t>
  </si>
  <si>
    <t>Nat.</t>
  </si>
  <si>
    <t>JG</t>
  </si>
  <si>
    <t>Zeit</t>
  </si>
  <si>
    <t>Stnr.</t>
  </si>
  <si>
    <t>AK</t>
  </si>
  <si>
    <t>AK-Rang</t>
  </si>
  <si>
    <t>pace</t>
  </si>
  <si>
    <t>RC Vorwärts Speyer</t>
  </si>
  <si>
    <t>Andres</t>
  </si>
  <si>
    <t>WHK</t>
  </si>
  <si>
    <t>MHK</t>
  </si>
  <si>
    <t>m/w</t>
  </si>
  <si>
    <t>Pl. m/w</t>
  </si>
  <si>
    <t>Name, Vorname</t>
  </si>
  <si>
    <t>5. Flugplatzlaufserie Speyer</t>
  </si>
  <si>
    <t>Marquedant, Dominic</t>
  </si>
  <si>
    <t>LT-Reinhessen-Pfalz</t>
  </si>
  <si>
    <t>Dück, Phil</t>
  </si>
  <si>
    <t>Laufteam Kinderzentrum</t>
  </si>
  <si>
    <t>Düttingdorf, Lena</t>
  </si>
  <si>
    <t>Weiler, Hansjürgen</t>
  </si>
  <si>
    <t>M 55</t>
  </si>
  <si>
    <t>Lang, Tobias</t>
  </si>
  <si>
    <t>M 30</t>
  </si>
  <si>
    <t>Utzinger, Sina</t>
  </si>
  <si>
    <t>W 30</t>
  </si>
  <si>
    <t>Swarowsky, Egon</t>
  </si>
  <si>
    <t>LT-Rheinhessen-Pfalz</t>
  </si>
  <si>
    <t>M 65</t>
  </si>
  <si>
    <t>Hafner, Sascha</t>
  </si>
  <si>
    <t>LT-SG Rothenberg</t>
  </si>
  <si>
    <t>Blau, Benjamin</t>
  </si>
  <si>
    <t>W 40</t>
  </si>
  <si>
    <t>Sperling, Florian</t>
  </si>
  <si>
    <t>M 35</t>
  </si>
  <si>
    <t>Wilhelm, Sarie</t>
  </si>
  <si>
    <t>SAP</t>
  </si>
  <si>
    <t>König, Christian</t>
  </si>
  <si>
    <t>Göttlicher, Mario</t>
  </si>
  <si>
    <t>Becker-Miko, Doris</t>
  </si>
  <si>
    <t>Biker-Club Speyer</t>
  </si>
  <si>
    <t>W 60</t>
  </si>
  <si>
    <t>Freiermuth, Markus</t>
  </si>
  <si>
    <t>RC-Vorwärts Speyer</t>
  </si>
  <si>
    <t>M 40</t>
  </si>
  <si>
    <t>Halfpapp, Jimmy</t>
  </si>
  <si>
    <t>Neckarau parkrun</t>
  </si>
  <si>
    <t>Schlohmann, Thomas</t>
  </si>
  <si>
    <t>TSG Maxdorf</t>
  </si>
  <si>
    <t>König, Oliver</t>
  </si>
  <si>
    <t>Stuttgart Broncos</t>
  </si>
  <si>
    <t>Gaberdiel, Ralf</t>
  </si>
  <si>
    <t>TV St. Ilgen</t>
  </si>
  <si>
    <t>Östringer, Michael</t>
  </si>
  <si>
    <t>TSG Wilhelmsfeld</t>
  </si>
  <si>
    <t>Huber, Isabell</t>
  </si>
  <si>
    <t>Lauftreff, Haßloch</t>
  </si>
  <si>
    <t>WU 10</t>
  </si>
  <si>
    <t>Huber, Franziska</t>
  </si>
  <si>
    <t>Wang, Rongbiao</t>
  </si>
  <si>
    <t>LG Muli</t>
  </si>
  <si>
    <t>Hofmeister, Rainer</t>
  </si>
  <si>
    <t>Forum Team</t>
  </si>
  <si>
    <t>M 60</t>
  </si>
  <si>
    <t>Faulhaber, Patrick</t>
  </si>
  <si>
    <t>Vollhüter, Lilith</t>
  </si>
  <si>
    <t>WU 14</t>
  </si>
  <si>
    <t>Martini, Katja</t>
  </si>
  <si>
    <t>Vollhüter, Jürgen</t>
  </si>
  <si>
    <t>M 45</t>
  </si>
  <si>
    <t>Becker, Susanne</t>
  </si>
  <si>
    <t>1.FC Kaiserslautern</t>
  </si>
  <si>
    <t>W 50</t>
  </si>
  <si>
    <t>Cicero, Katja</t>
  </si>
  <si>
    <t>Bentz, Hans-Jürgen</t>
  </si>
  <si>
    <t>M 70</t>
  </si>
  <si>
    <t>Rousselange, Corinna</t>
  </si>
  <si>
    <t>W 45</t>
  </si>
  <si>
    <t>Rupp, Jürgen</t>
  </si>
  <si>
    <t>LMS Stuttgart</t>
  </si>
  <si>
    <t>Ries, Christian</t>
  </si>
  <si>
    <t>Kern, Sarah</t>
  </si>
  <si>
    <t>W 35</t>
  </si>
  <si>
    <t>Alvarez, Martin</t>
  </si>
  <si>
    <t>Beyer, Simon</t>
  </si>
  <si>
    <t>Seeger Wohnkonzepte</t>
  </si>
  <si>
    <t>MU 20</t>
  </si>
  <si>
    <t>Uhlig, Charlotte</t>
  </si>
  <si>
    <t>Tangl, Andreas</t>
  </si>
  <si>
    <t>Bischoff, Emma</t>
  </si>
  <si>
    <t>T1</t>
  </si>
  <si>
    <t>WU 18</t>
  </si>
  <si>
    <t>T 1</t>
  </si>
  <si>
    <t>Jahn, Axel</t>
  </si>
  <si>
    <t>Faruzzi, Mario</t>
  </si>
  <si>
    <t>Faruzzi, Claudio</t>
  </si>
  <si>
    <t>Evgin, Samuel Arturo</t>
  </si>
  <si>
    <t>Lavida es sueno</t>
  </si>
  <si>
    <t>Schmidt, Martina</t>
  </si>
  <si>
    <t>Keßler, Alex</t>
  </si>
  <si>
    <t>SV Robern</t>
  </si>
  <si>
    <t>Schwöbel, Hansi</t>
  </si>
  <si>
    <t>Sieger, Stephan</t>
  </si>
  <si>
    <t>TSV Baden Triathlon</t>
  </si>
  <si>
    <t>Steller, Kai</t>
  </si>
  <si>
    <t>Wendler, Monika</t>
  </si>
  <si>
    <t>Okazaki runner</t>
  </si>
  <si>
    <t>WU 20</t>
  </si>
  <si>
    <t>Novotny, Hans</t>
  </si>
  <si>
    <t>Laufjunkies</t>
  </si>
  <si>
    <t>Schuppé, Martin</t>
  </si>
  <si>
    <t>Team MONA</t>
  </si>
  <si>
    <t>Maizel, Alexis</t>
  </si>
  <si>
    <t>SV Nikar Heidelberg</t>
  </si>
  <si>
    <t>Knipper, Corina</t>
  </si>
  <si>
    <t>Neckar Parkrun</t>
  </si>
  <si>
    <t>Manouche, Ayoub</t>
  </si>
  <si>
    <t>MU 23</t>
  </si>
  <si>
    <t>Kalab, Stefan</t>
  </si>
  <si>
    <t>Team xtra-sports</t>
  </si>
  <si>
    <t>Alot, Mustapha</t>
  </si>
  <si>
    <t>Cramer, Thorsten</t>
  </si>
  <si>
    <t>TV Waldheim</t>
  </si>
  <si>
    <t>Wendler, Dorota</t>
  </si>
  <si>
    <t>Vogel, Michael</t>
  </si>
  <si>
    <t>ESV Calypso Landau</t>
  </si>
  <si>
    <t>M 50</t>
  </si>
  <si>
    <t>Yoshinaga, Misaka</t>
  </si>
  <si>
    <t>LT Rheinhessen-Pfalz</t>
  </si>
  <si>
    <t>Klecker, Jan-Niklas</t>
  </si>
  <si>
    <t>Klecker, Janina</t>
  </si>
  <si>
    <t>Gassert, Christoph</t>
  </si>
  <si>
    <t>TV Forst Triathlon</t>
  </si>
  <si>
    <t>Weber, Thomas</t>
  </si>
  <si>
    <t>Schröder, Sven</t>
  </si>
  <si>
    <t>Kleinböl, Thomas</t>
  </si>
  <si>
    <t>WSV-Speyer</t>
  </si>
  <si>
    <t>MU 16</t>
  </si>
  <si>
    <t>Laraia, Alessio</t>
  </si>
  <si>
    <t>Laraia, Lea</t>
  </si>
  <si>
    <t>DiBella, Alexander</t>
  </si>
  <si>
    <t>Stimmel Sports e.V.</t>
  </si>
  <si>
    <t>Ness, Sina</t>
  </si>
  <si>
    <t>Kampourakis, Emmanouil</t>
  </si>
  <si>
    <t>Mintgen, Christoph</t>
  </si>
  <si>
    <t>LG Laacher See</t>
  </si>
  <si>
    <t>Biegel, Marco</t>
  </si>
  <si>
    <t>MU 18</t>
  </si>
  <si>
    <t>Mehlmann, Berthold</t>
  </si>
  <si>
    <t>Köllmer, Enrico</t>
  </si>
  <si>
    <t>Edelmann, Patrick</t>
  </si>
  <si>
    <t>Lukas Mehlhardt Versicherungspartner Laufteam</t>
  </si>
  <si>
    <t>Jung, Yvonne</t>
  </si>
  <si>
    <t>Ries, Patrick</t>
  </si>
  <si>
    <t>LG Laschi</t>
  </si>
  <si>
    <t>Beck, Florian</t>
  </si>
  <si>
    <t>Mehlhardt, Lukas</t>
  </si>
  <si>
    <t>Krausz, Martin</t>
  </si>
  <si>
    <t>Becker, Arno</t>
  </si>
  <si>
    <t>Streit, Joachim</t>
  </si>
  <si>
    <t>TV Dudenhofen</t>
  </si>
  <si>
    <t>Kern, Annika</t>
  </si>
  <si>
    <t>DJK Limburgerhof</t>
  </si>
  <si>
    <t>Maus, Sandra</t>
  </si>
  <si>
    <t>Sandbox Warriors</t>
  </si>
  <si>
    <t>Nufer, Heiko</t>
  </si>
  <si>
    <t>RSV Tria Bühlental</t>
  </si>
  <si>
    <t>Koppanyi, Gabor</t>
  </si>
  <si>
    <t>VLG Maximiliansau</t>
  </si>
  <si>
    <t>Sander-Dellbrügge Till</t>
  </si>
  <si>
    <t>TV Rodenbach</t>
  </si>
  <si>
    <t>Lichti, Sebastien</t>
  </si>
  <si>
    <t>ASL Robertsau</t>
  </si>
  <si>
    <t>Kamb, Tara</t>
  </si>
  <si>
    <t>Haus Gabriel</t>
  </si>
  <si>
    <t>Tiede, Mario</t>
  </si>
  <si>
    <t>Rinck, Pauline</t>
  </si>
  <si>
    <t>Jung, Oliver</t>
  </si>
  <si>
    <t>Svarnas, Nikolaos</t>
  </si>
  <si>
    <t>LSG Karlsruhe</t>
  </si>
  <si>
    <t>Lind, Anja</t>
  </si>
  <si>
    <t>Fink, Anja</t>
  </si>
  <si>
    <t>Schwarz, Peter</t>
  </si>
  <si>
    <t>Miguel, Cristina</t>
  </si>
  <si>
    <t>Frank, Nicole</t>
  </si>
  <si>
    <t>Herzer, Frank</t>
  </si>
  <si>
    <t>Bayer, Markus</t>
  </si>
  <si>
    <t>Bawel, Frank</t>
  </si>
  <si>
    <t>Fletschinger, Ute</t>
  </si>
  <si>
    <t>W 55</t>
  </si>
  <si>
    <t>Bischoff, Paul</t>
  </si>
  <si>
    <t>Beyer, Bruno</t>
  </si>
  <si>
    <t>Köllmer, Nino</t>
  </si>
  <si>
    <t>LG Rülzheim</t>
  </si>
  <si>
    <t>MU 14</t>
  </si>
  <si>
    <t>Masser, Michael</t>
  </si>
  <si>
    <t>Pouryamin, Kamran</t>
  </si>
  <si>
    <t>Cost Walk</t>
  </si>
  <si>
    <t>Burkhardt, Werner</t>
  </si>
  <si>
    <t>Da Silva, Svetlana</t>
  </si>
  <si>
    <t>Sauter, Emelie</t>
  </si>
  <si>
    <t>Reinholz, Karsten</t>
  </si>
  <si>
    <t>United Runners of Pfalz</t>
  </si>
  <si>
    <t>Weyrauch, Fabrice</t>
  </si>
  <si>
    <t>Scheffzek, Paulina</t>
  </si>
  <si>
    <t>Keßler, Lucas</t>
  </si>
  <si>
    <t>Fani, Helge</t>
  </si>
  <si>
    <t>LG Pfalzklinikum</t>
  </si>
  <si>
    <t>Apel, Roger</t>
  </si>
  <si>
    <t>ASV Landau Fechten</t>
  </si>
  <si>
    <t>Dorst, Jens</t>
  </si>
  <si>
    <t>teufelstischtrailrunner</t>
  </si>
  <si>
    <t>Bender, Philippe</t>
  </si>
  <si>
    <t>SV Wintzenbach</t>
  </si>
  <si>
    <t>Heyrich, Florent</t>
  </si>
  <si>
    <t>Kiemann, Fite</t>
  </si>
  <si>
    <t>Meinke, Jörg-Uwe</t>
  </si>
  <si>
    <t>Lußhardtläufer Hambrücken</t>
  </si>
  <si>
    <t>Kirstein, Andre</t>
  </si>
  <si>
    <t>Engmann, Sven</t>
  </si>
  <si>
    <t>Nittner, René</t>
  </si>
  <si>
    <t>Feierabend, Stephan</t>
  </si>
  <si>
    <t>Speedy Gonzales</t>
  </si>
  <si>
    <t>Waldorf, Moritz</t>
  </si>
  <si>
    <t>Jacobi, Manuel</t>
  </si>
  <si>
    <t>Neu, Christian</t>
  </si>
  <si>
    <t>Orth, Michael</t>
  </si>
  <si>
    <t>Postel, Martin</t>
  </si>
  <si>
    <t>LT Haßloch</t>
  </si>
  <si>
    <t>Beck, Dominik</t>
  </si>
  <si>
    <t>Skalnik, Roman</t>
  </si>
  <si>
    <t>Bolka, Agnes</t>
  </si>
  <si>
    <t>Roth, Mario</t>
  </si>
  <si>
    <t>RW Göcklingen</t>
  </si>
  <si>
    <t>Schwan, Marco</t>
  </si>
  <si>
    <t>BPFU</t>
  </si>
  <si>
    <t>RSC Ludwigshafen</t>
  </si>
  <si>
    <t>Landes, Gerhard</t>
  </si>
  <si>
    <t>TTK Mannheim</t>
  </si>
  <si>
    <t>Cazacu, Nicholas</t>
  </si>
  <si>
    <t>Schubert, Tobias</t>
  </si>
  <si>
    <t>Schubert, Elias</t>
  </si>
  <si>
    <t>Zimmermann, Finn</t>
  </si>
  <si>
    <t>RCV</t>
  </si>
  <si>
    <t>Heinrich, Leo</t>
  </si>
  <si>
    <t>Turnerschaft GER</t>
  </si>
  <si>
    <t>Dang, Marion</t>
  </si>
  <si>
    <t>Mendel, Lucas</t>
  </si>
  <si>
    <t>MU 10</t>
  </si>
  <si>
    <t>Gräbel, Sarah</t>
  </si>
  <si>
    <t>Dres, Mariella</t>
  </si>
  <si>
    <t>LT Phillipsburg</t>
  </si>
  <si>
    <t>Sanz, Oliver</t>
  </si>
  <si>
    <t>Glunz, Jochen</t>
  </si>
  <si>
    <t>TV Hausen OB Verena</t>
  </si>
  <si>
    <t>Schütte, Timo</t>
  </si>
  <si>
    <t>Janning, Michael</t>
  </si>
  <si>
    <t>Flügel, Christian</t>
  </si>
  <si>
    <t>TSV 1886 Kandel</t>
  </si>
  <si>
    <t>Schulz, Dirk</t>
  </si>
  <si>
    <t>Wollschläger, Astrid</t>
  </si>
  <si>
    <t>Martini, Arno</t>
  </si>
  <si>
    <t>Birkle, Bernhard</t>
  </si>
  <si>
    <t>ASV Harthausen</t>
  </si>
  <si>
    <t>Dres, Angelika</t>
  </si>
  <si>
    <t>Speyer</t>
  </si>
  <si>
    <t>Korta, Hans-Peter</t>
  </si>
  <si>
    <t>Schmidt, Karsten</t>
  </si>
  <si>
    <t>Burgermeister, Christoph</t>
  </si>
  <si>
    <t>Broich, Susanne</t>
  </si>
  <si>
    <t>SSG Sparkasse Vorderpfalz e. V.</t>
  </si>
  <si>
    <t>Zimmermann, Dirk</t>
  </si>
  <si>
    <t>Blöh, Markus</t>
  </si>
  <si>
    <t>TSV Mannheim Schönau</t>
  </si>
  <si>
    <t>Blöh, Maximilian</t>
  </si>
  <si>
    <t>Jäger, Martin</t>
  </si>
  <si>
    <t>Eicke, Dominik</t>
  </si>
  <si>
    <t>Schöndorf, Gunter</t>
  </si>
  <si>
    <t>Bosch, Jonas</t>
  </si>
  <si>
    <t>Dackermann, Vera</t>
  </si>
  <si>
    <t>Landau Running Company</t>
  </si>
  <si>
    <t>Falk, Florian</t>
  </si>
  <si>
    <t>Breiner, Jerome</t>
  </si>
  <si>
    <t>SVF Ludwigshafen</t>
  </si>
  <si>
    <t>Breiner, Kurt</t>
  </si>
  <si>
    <t>Iggelheim</t>
  </si>
  <si>
    <t>Märtz, Mike</t>
  </si>
  <si>
    <t>Heinrich, Cornelia</t>
  </si>
  <si>
    <t>Turnerschaft Germersheim</t>
  </si>
  <si>
    <t>Neuburger, Heike</t>
  </si>
  <si>
    <t>Brisch, Klaus</t>
  </si>
  <si>
    <t>Merges, Alexander</t>
  </si>
  <si>
    <t>D.O.N.A.L.D.</t>
  </si>
  <si>
    <t>Odenwald, Thomas</t>
  </si>
  <si>
    <t>SV Philippsburg</t>
  </si>
  <si>
    <t>Kraichgau Triathlon e.V.</t>
  </si>
  <si>
    <t>Nickel, Eva</t>
  </si>
  <si>
    <t>Bastion, Claire</t>
  </si>
  <si>
    <t>WU 23</t>
  </si>
  <si>
    <t>Braun, Simon</t>
  </si>
  <si>
    <t>Stompf, Thomas</t>
  </si>
  <si>
    <t>Knabe, Nikolai</t>
  </si>
  <si>
    <t>Erhard, Hans-Jürgen</t>
  </si>
  <si>
    <t>TSG Eintracht Plankstadt</t>
  </si>
  <si>
    <t>Hein, Matthias</t>
  </si>
  <si>
    <t>Dany Dance Center / LG Muli</t>
  </si>
  <si>
    <t>Becker, Mario</t>
  </si>
  <si>
    <t>Theis, Jennifer</t>
  </si>
  <si>
    <t>Pettler, Jessica</t>
  </si>
  <si>
    <t>Tiede, Christine</t>
  </si>
  <si>
    <t>WU 12</t>
  </si>
  <si>
    <t>Gehrlein, Sylvia</t>
  </si>
  <si>
    <t>Mirchandoni, Philipp</t>
  </si>
  <si>
    <t>Dent, Emily</t>
  </si>
  <si>
    <t>Marchot, Xia</t>
  </si>
  <si>
    <t>Franze, Lisa</t>
  </si>
  <si>
    <t>Dubois, Sherine</t>
  </si>
  <si>
    <t>Martin, Alexandra</t>
  </si>
  <si>
    <t>Kronfinger, Sandro</t>
  </si>
  <si>
    <t>Mohammadi, Samet</t>
  </si>
  <si>
    <t>Dubois, Scarlett</t>
  </si>
  <si>
    <t>Nezaf, Afan</t>
  </si>
  <si>
    <t>Pappagiannis, Sara</t>
  </si>
  <si>
    <t>Uhrig, Justin</t>
  </si>
  <si>
    <t>Netter, Nik</t>
  </si>
  <si>
    <t>Bosler, Joel</t>
  </si>
  <si>
    <t>Weiß, Sabrina</t>
  </si>
  <si>
    <t>Uzulgan, Özhan</t>
  </si>
  <si>
    <t>TUS 04 Hürdt</t>
  </si>
  <si>
    <t>Wetzig, Stefanie</t>
  </si>
  <si>
    <t>Steinacher, Thomas</t>
  </si>
  <si>
    <t>Creutziger, Simon</t>
  </si>
  <si>
    <t>DJK SV Phönix Schifferstadt</t>
  </si>
  <si>
    <t>MU 12</t>
  </si>
  <si>
    <t>Creutziger, Martin</t>
  </si>
  <si>
    <t>Cramer, Esther</t>
  </si>
  <si>
    <t>TV Wahlheim</t>
  </si>
  <si>
    <t>Cramer, Mira</t>
  </si>
  <si>
    <t>Götten, Moritz</t>
  </si>
  <si>
    <t>ASV Landau</t>
  </si>
  <si>
    <t>Maizel, Lenie</t>
  </si>
  <si>
    <t>Quintern, Andreas</t>
  </si>
  <si>
    <t>Liebig, Alexander</t>
  </si>
  <si>
    <t>Liebig, Jeannette</t>
  </si>
  <si>
    <t>Dreher, Leo</t>
  </si>
  <si>
    <t>Kehry, Lorissa</t>
  </si>
  <si>
    <t>Karl, Steffen</t>
  </si>
  <si>
    <t>Masser, Susanne</t>
  </si>
  <si>
    <t>Seither, Markus</t>
  </si>
  <si>
    <t>Roth, Ruth</t>
  </si>
  <si>
    <t>TV Rheinau</t>
  </si>
  <si>
    <t>W 65</t>
  </si>
  <si>
    <t>Zawadski, Franziska</t>
  </si>
  <si>
    <t>Vfh Weinheim</t>
  </si>
  <si>
    <t>Günther, Claus</t>
  </si>
  <si>
    <t>Hennig, Jörn</t>
  </si>
  <si>
    <t>Huber, Thomas</t>
  </si>
  <si>
    <t>BSG JSA Schifferstadt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</si>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</sst>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[h]:mm:ss;@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right" vertical="center" indent="1"/>
    </xf>
    <xf numFmtId="21" fontId="19" fillId="33" borderId="10" xfId="0" applyNumberFormat="1" applyFont="1" applyFill="1" applyBorder="1" applyAlignment="1">
      <alignment horizontal="right" vertical="center" indent="1"/>
    </xf>
    <xf numFmtId="21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center" indent="1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21" fontId="19" fillId="33" borderId="10" xfId="0" applyNumberFormat="1" applyFont="1" applyFill="1" applyBorder="1" applyAlignment="1">
      <alignment horizontal="center" vertical="center"/>
    </xf>
    <xf numFmtId="21" fontId="18" fillId="33" borderId="1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indent="1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Alignment="1">
      <alignment horizontal="right" vertical="center" indent="1"/>
    </xf>
    <xf numFmtId="0" fontId="18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8" fontId="18" fillId="0" borderId="0" xfId="0" applyNumberFormat="1" applyFont="1" applyBorder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O75"/>
  <sheetViews>
    <sheetView tabSelected="1" zoomScale="120" zoomScaleNormal="120" zoomScalePageLayoutView="120" workbookViewId="0">
      <pane ySplit="6" topLeftCell="A19" activePane="bottomLeft" state="frozen"/>
      <selection activeCell="A4" sqref="A4"/>
      <selection pane="bottomLeft" activeCell="C43" sqref="C43"/>
    </sheetView>
  </sheetViews>
  <sheetFormatPr baseColWidth="10" defaultColWidth="10.85546875" defaultRowHeight="15" x14ac:dyDescent="0.2"/>
  <cols>
    <col min="1" max="2" width="7.7109375" style="6" customWidth="1"/>
    <col min="3" max="3" width="25.7109375" style="1" customWidth="1"/>
    <col min="4" max="4" width="29" style="1" customWidth="1"/>
    <col min="5" max="5" width="5.140625" style="2" customWidth="1"/>
    <col min="6" max="6" width="7.42578125" style="2" customWidth="1"/>
    <col min="7" max="7" width="10.85546875" style="17"/>
    <col min="8" max="8" width="8.7109375" style="7" customWidth="1"/>
    <col min="9" max="9" width="8.85546875" style="2" bestFit="1" customWidth="1"/>
    <col min="10" max="10" width="8.7109375" style="6" customWidth="1"/>
    <col min="11" max="11" width="8.7109375" style="8" customWidth="1"/>
    <col min="12" max="13" width="10.85546875" style="3" customWidth="1"/>
    <col min="14" max="16384" width="10.85546875" style="3"/>
  </cols>
  <sheetData>
    <row r="1" spans="1:15" x14ac:dyDescent="0.2">
      <c r="A1" s="3" t="s">
        <v>0</v>
      </c>
      <c r="B1" s="3"/>
      <c r="J1" s="22"/>
    </row>
    <row r="2" spans="1:15" ht="1.5" customHeight="1" x14ac:dyDescent="0.2">
      <c r="A2" s="3"/>
      <c r="B2" s="3"/>
      <c r="C2" s="1" t="s">
        <v>11</v>
      </c>
    </row>
    <row r="3" spans="1:15" s="5" customFormat="1" x14ac:dyDescent="0.2">
      <c r="A3" s="5" t="s">
        <v>17</v>
      </c>
      <c r="C3" s="20"/>
      <c r="D3" s="40" t="s">
        <v>10</v>
      </c>
      <c r="E3" s="40"/>
      <c r="F3" s="24">
        <v>3.3</v>
      </c>
      <c r="I3" s="41">
        <v>43854</v>
      </c>
      <c r="J3" s="41"/>
      <c r="K3" s="9"/>
    </row>
    <row r="4" spans="1:15" ht="2.25" customHeight="1" x14ac:dyDescent="0.2">
      <c r="A4" s="3"/>
      <c r="B4" s="3"/>
      <c r="M4" s="5"/>
      <c r="N4" s="5"/>
      <c r="O4" s="5"/>
    </row>
    <row r="5" spans="1:15" s="4" customFormat="1" x14ac:dyDescent="0.2">
      <c r="A5" s="10" t="s">
        <v>1</v>
      </c>
      <c r="B5" s="10" t="s">
        <v>15</v>
      </c>
      <c r="C5" s="10" t="s">
        <v>16</v>
      </c>
      <c r="D5" s="10" t="s">
        <v>2</v>
      </c>
      <c r="E5" s="10" t="s">
        <v>3</v>
      </c>
      <c r="F5" s="10" t="s">
        <v>4</v>
      </c>
      <c r="G5" s="18" t="s">
        <v>5</v>
      </c>
      <c r="H5" s="10" t="s">
        <v>7</v>
      </c>
      <c r="I5" s="10" t="s">
        <v>8</v>
      </c>
      <c r="J5" s="10" t="s">
        <v>6</v>
      </c>
      <c r="K5" s="11" t="s">
        <v>9</v>
      </c>
      <c r="M5" s="5"/>
      <c r="N5" s="5"/>
      <c r="O5" s="5"/>
    </row>
    <row r="6" spans="1:15" ht="10.5" customHeight="1" x14ac:dyDescent="0.2">
      <c r="A6" s="12"/>
      <c r="B6" s="12"/>
      <c r="C6" s="13">
        <f>SUBTOTAL(3,C7:C300)</f>
        <v>69</v>
      </c>
      <c r="D6" s="14"/>
      <c r="E6" s="15"/>
      <c r="F6" s="15"/>
      <c r="G6" s="19"/>
      <c r="H6" s="15"/>
      <c r="I6" s="37" t="s">
        <v>14</v>
      </c>
      <c r="J6" s="15"/>
      <c r="K6" s="16"/>
      <c r="L6" s="5"/>
      <c r="M6" s="5"/>
      <c r="N6" s="5"/>
      <c r="O6" s="5"/>
    </row>
    <row r="7" spans="1:15" ht="14.25" customHeight="1" x14ac:dyDescent="0.2">
      <c r="A7" s="6">
        <v>1</v>
      </c>
      <c r="B7" s="6">
        <v>1</v>
      </c>
      <c r="C7" s="1" t="s">
        <v>309</v>
      </c>
      <c r="D7" s="1" t="s">
        <v>268</v>
      </c>
      <c r="F7" s="2">
        <v>1984</v>
      </c>
      <c r="G7" s="34">
        <v>7.9332175925925924E-3</v>
      </c>
      <c r="H7" s="7" t="s">
        <v>37</v>
      </c>
      <c r="I7" s="2">
        <v>1</v>
      </c>
      <c r="J7" s="6">
        <v>1074</v>
      </c>
      <c r="K7" s="25">
        <f>G7/$F$3</f>
        <v>2.4040053310886646E-3</v>
      </c>
      <c r="L7" s="5"/>
      <c r="M7" s="5"/>
      <c r="N7" s="5"/>
      <c r="O7" s="5"/>
    </row>
    <row r="8" spans="1:15" ht="14.25" customHeight="1" x14ac:dyDescent="0.2">
      <c r="A8" s="6">
        <v>2</v>
      </c>
      <c r="B8" s="6">
        <v>2</v>
      </c>
      <c r="C8" s="1" t="s">
        <v>341</v>
      </c>
      <c r="D8" s="1" t="s">
        <v>342</v>
      </c>
      <c r="F8" s="2">
        <v>2007</v>
      </c>
      <c r="G8" s="34">
        <v>8.7638888888888888E-3</v>
      </c>
      <c r="H8" s="7" t="s">
        <v>197</v>
      </c>
      <c r="I8" s="2">
        <v>1</v>
      </c>
      <c r="J8" s="6">
        <v>1070</v>
      </c>
      <c r="K8" s="25">
        <f t="shared" ref="K8:K71" si="0">G8/$F$3</f>
        <v>2.6557239057239056E-3</v>
      </c>
      <c r="L8" s="5"/>
      <c r="M8" s="5"/>
      <c r="N8" s="5"/>
      <c r="O8" s="5"/>
    </row>
    <row r="9" spans="1:15" ht="14.25" customHeight="1" x14ac:dyDescent="0.2">
      <c r="A9" s="6">
        <v>3</v>
      </c>
      <c r="B9" s="6">
        <v>3</v>
      </c>
      <c r="C9" s="1" t="s">
        <v>330</v>
      </c>
      <c r="D9" s="1" t="s">
        <v>331</v>
      </c>
      <c r="F9" s="2">
        <v>1978</v>
      </c>
      <c r="G9" s="34">
        <v>8.9847222222222221E-3</v>
      </c>
      <c r="H9" s="7" t="s">
        <v>47</v>
      </c>
      <c r="I9" s="2">
        <v>1</v>
      </c>
      <c r="J9" s="6">
        <v>1075</v>
      </c>
      <c r="K9" s="25">
        <f t="shared" si="0"/>
        <v>2.7226430976430979E-3</v>
      </c>
      <c r="L9" s="5"/>
      <c r="M9" s="5"/>
      <c r="N9" s="5"/>
      <c r="O9" s="5"/>
    </row>
    <row r="10" spans="1:15" ht="14.25" customHeight="1" x14ac:dyDescent="0.2">
      <c r="A10" s="6">
        <v>4</v>
      </c>
      <c r="B10" s="6">
        <v>4</v>
      </c>
      <c r="C10" s="1" t="s">
        <v>289</v>
      </c>
      <c r="D10" s="1" t="s">
        <v>46</v>
      </c>
      <c r="F10" s="2">
        <v>1991</v>
      </c>
      <c r="G10" s="34">
        <v>9.0864583333333335E-3</v>
      </c>
      <c r="H10" s="7" t="s">
        <v>13</v>
      </c>
      <c r="I10" s="2">
        <v>1</v>
      </c>
      <c r="J10" s="6">
        <v>641</v>
      </c>
      <c r="K10" s="25">
        <f t="shared" si="0"/>
        <v>2.7534722222222223E-3</v>
      </c>
      <c r="L10" s="5"/>
      <c r="M10" s="5"/>
      <c r="N10" s="5"/>
      <c r="O10" s="5"/>
    </row>
    <row r="11" spans="1:15" ht="14.25" customHeight="1" x14ac:dyDescent="0.2">
      <c r="A11" s="6">
        <v>5</v>
      </c>
      <c r="B11" s="6">
        <v>5</v>
      </c>
      <c r="C11" s="1" t="s">
        <v>307</v>
      </c>
      <c r="D11" s="1" t="s">
        <v>308</v>
      </c>
      <c r="F11" s="2">
        <v>1981</v>
      </c>
      <c r="G11" s="34">
        <v>9.3634259259259261E-3</v>
      </c>
      <c r="H11" s="7" t="s">
        <v>37</v>
      </c>
      <c r="I11" s="2">
        <v>2</v>
      </c>
      <c r="J11" s="6">
        <v>1076</v>
      </c>
      <c r="K11" s="25">
        <f t="shared" si="0"/>
        <v>2.8374017957351291E-3</v>
      </c>
      <c r="L11" s="5"/>
      <c r="M11" s="5"/>
      <c r="N11" s="5"/>
      <c r="O11" s="5"/>
    </row>
    <row r="12" spans="1:15" ht="14.25" customHeight="1" x14ac:dyDescent="0.2">
      <c r="A12" s="6">
        <v>6</v>
      </c>
      <c r="B12" s="6">
        <v>6</v>
      </c>
      <c r="C12" s="1" t="s">
        <v>345</v>
      </c>
      <c r="D12" s="1" t="s">
        <v>131</v>
      </c>
      <c r="F12" s="2">
        <v>1972</v>
      </c>
      <c r="G12" s="34">
        <v>9.3719907407407415E-3</v>
      </c>
      <c r="H12" s="7" t="s">
        <v>72</v>
      </c>
      <c r="I12" s="2">
        <v>1</v>
      </c>
      <c r="J12" s="6">
        <v>1065</v>
      </c>
      <c r="K12" s="25">
        <f t="shared" si="0"/>
        <v>2.8399971941638611E-3</v>
      </c>
      <c r="L12" s="5"/>
      <c r="M12" s="5"/>
      <c r="N12" s="5"/>
    </row>
    <row r="13" spans="1:15" ht="14.25" customHeight="1" x14ac:dyDescent="0.2">
      <c r="A13" s="6">
        <v>7</v>
      </c>
      <c r="B13" s="6">
        <v>7</v>
      </c>
      <c r="C13" s="1" t="s">
        <v>242</v>
      </c>
      <c r="F13" s="2">
        <v>2007</v>
      </c>
      <c r="G13" s="34">
        <v>9.7178240740740732E-3</v>
      </c>
      <c r="H13" s="7" t="s">
        <v>197</v>
      </c>
      <c r="I13" s="2">
        <v>2</v>
      </c>
      <c r="J13" s="30">
        <v>1105</v>
      </c>
      <c r="K13" s="25">
        <f t="shared" si="0"/>
        <v>2.9447951739618406E-3</v>
      </c>
      <c r="L13" s="5"/>
      <c r="M13" s="5"/>
      <c r="N13" s="5"/>
      <c r="O13" s="5"/>
    </row>
    <row r="14" spans="1:15" ht="14.25" customHeight="1" x14ac:dyDescent="0.2">
      <c r="A14" s="6">
        <v>8</v>
      </c>
      <c r="B14" s="6">
        <v>8</v>
      </c>
      <c r="C14" s="1" t="s">
        <v>56</v>
      </c>
      <c r="D14" s="1" t="s">
        <v>57</v>
      </c>
      <c r="F14" s="2">
        <v>1979</v>
      </c>
      <c r="G14" s="34">
        <v>9.9815972222222233E-3</v>
      </c>
      <c r="H14" s="7" t="s">
        <v>47</v>
      </c>
      <c r="I14" s="2">
        <v>2</v>
      </c>
      <c r="J14" s="6">
        <v>1048</v>
      </c>
      <c r="K14" s="25">
        <f t="shared" si="0"/>
        <v>3.0247264309764313E-3</v>
      </c>
      <c r="L14" s="5"/>
      <c r="M14" s="5"/>
      <c r="N14" s="5"/>
      <c r="O14" s="5"/>
    </row>
    <row r="15" spans="1:15" ht="14.25" customHeight="1" x14ac:dyDescent="0.2">
      <c r="A15" s="6">
        <v>9</v>
      </c>
      <c r="B15" s="6">
        <v>9</v>
      </c>
      <c r="C15" s="1" t="s">
        <v>250</v>
      </c>
      <c r="D15" s="1" t="s">
        <v>171</v>
      </c>
      <c r="F15" s="2">
        <v>2011</v>
      </c>
      <c r="G15" s="34">
        <v>1.0006597222222222E-2</v>
      </c>
      <c r="H15" s="7" t="s">
        <v>251</v>
      </c>
      <c r="I15" s="2">
        <v>1</v>
      </c>
      <c r="J15" s="6">
        <v>1081</v>
      </c>
      <c r="K15" s="25">
        <f t="shared" si="0"/>
        <v>3.0323021885521888E-3</v>
      </c>
      <c r="L15" s="5"/>
      <c r="M15" s="5"/>
      <c r="N15" s="5"/>
      <c r="O15" s="5"/>
    </row>
    <row r="16" spans="1:15" ht="14.25" customHeight="1" x14ac:dyDescent="0.2">
      <c r="A16" s="6">
        <v>10</v>
      </c>
      <c r="B16" s="6">
        <v>10</v>
      </c>
      <c r="C16" s="1" t="s">
        <v>357</v>
      </c>
      <c r="D16" s="1" t="s">
        <v>356</v>
      </c>
      <c r="F16" s="2">
        <v>1970</v>
      </c>
      <c r="G16" s="34">
        <v>1.0066087962962962E-2</v>
      </c>
      <c r="H16" s="7" t="s">
        <v>129</v>
      </c>
      <c r="I16" s="2">
        <v>1</v>
      </c>
      <c r="J16" s="6">
        <v>1054</v>
      </c>
      <c r="K16" s="25">
        <f t="shared" si="0"/>
        <v>3.0503296857463526E-3</v>
      </c>
      <c r="L16" s="5"/>
      <c r="M16" s="5"/>
      <c r="N16" s="5"/>
      <c r="O16" s="5"/>
    </row>
    <row r="17" spans="1:15" ht="14.25" customHeight="1" x14ac:dyDescent="0.2">
      <c r="A17" s="6">
        <v>11</v>
      </c>
      <c r="B17" s="6">
        <v>11</v>
      </c>
      <c r="C17" s="1" t="s">
        <v>29</v>
      </c>
      <c r="D17" s="1" t="s">
        <v>30</v>
      </c>
      <c r="F17" s="2">
        <v>1953</v>
      </c>
      <c r="G17" s="34">
        <v>1.0354861111111112E-2</v>
      </c>
      <c r="H17" s="7" t="s">
        <v>31</v>
      </c>
      <c r="I17" s="2">
        <v>1</v>
      </c>
      <c r="J17" s="33">
        <v>1047</v>
      </c>
      <c r="K17" s="25">
        <f t="shared" si="0"/>
        <v>3.1378367003367007E-3</v>
      </c>
      <c r="L17" s="5"/>
      <c r="M17" s="5"/>
      <c r="N17" s="5"/>
      <c r="O17" s="5"/>
    </row>
    <row r="18" spans="1:15" ht="14.25" customHeight="1" x14ac:dyDescent="0.2">
      <c r="A18" s="6">
        <v>12</v>
      </c>
      <c r="B18" s="6">
        <v>12</v>
      </c>
      <c r="C18" s="1" t="s">
        <v>152</v>
      </c>
      <c r="F18" s="2">
        <v>1971</v>
      </c>
      <c r="G18" s="34">
        <v>1.0405902777777778E-2</v>
      </c>
      <c r="H18" s="23" t="s">
        <v>72</v>
      </c>
      <c r="I18" s="2">
        <v>2</v>
      </c>
      <c r="J18" s="6">
        <v>899</v>
      </c>
      <c r="K18" s="25">
        <f t="shared" si="0"/>
        <v>3.1533038720538724E-3</v>
      </c>
      <c r="L18" s="5"/>
      <c r="M18" s="5"/>
      <c r="N18" s="5"/>
      <c r="O18" s="5"/>
    </row>
    <row r="19" spans="1:15" ht="14.25" customHeight="1" x14ac:dyDescent="0.2">
      <c r="A19" s="6">
        <v>13</v>
      </c>
      <c r="B19" s="6">
        <v>1</v>
      </c>
      <c r="C19" s="1" t="s">
        <v>355</v>
      </c>
      <c r="D19" s="1" t="s">
        <v>356</v>
      </c>
      <c r="F19" s="2">
        <v>1987</v>
      </c>
      <c r="G19" s="34">
        <v>1.0513425925925926E-2</v>
      </c>
      <c r="H19" s="7" t="s">
        <v>28</v>
      </c>
      <c r="I19" s="2">
        <v>1</v>
      </c>
      <c r="J19" s="6">
        <v>1053</v>
      </c>
      <c r="K19" s="25">
        <f t="shared" si="0"/>
        <v>3.1858866442199779E-3</v>
      </c>
      <c r="L19" s="5"/>
      <c r="M19" s="5"/>
      <c r="N19" s="5"/>
      <c r="O19" s="5"/>
    </row>
    <row r="20" spans="1:15" ht="14.25" customHeight="1" x14ac:dyDescent="0.2">
      <c r="A20" s="6">
        <v>14</v>
      </c>
      <c r="B20" s="6">
        <v>13</v>
      </c>
      <c r="C20" s="1" t="s">
        <v>25</v>
      </c>
      <c r="D20" s="1" t="s">
        <v>21</v>
      </c>
      <c r="F20" s="2">
        <v>1990</v>
      </c>
      <c r="G20" s="34">
        <v>1.1165162037037038E-2</v>
      </c>
      <c r="H20" s="7" t="s">
        <v>26</v>
      </c>
      <c r="I20" s="2">
        <v>1</v>
      </c>
      <c r="J20" s="6">
        <v>1045</v>
      </c>
      <c r="K20" s="25">
        <f t="shared" si="0"/>
        <v>3.3833824354657692E-3</v>
      </c>
      <c r="L20" s="5"/>
      <c r="M20" s="5"/>
      <c r="N20" s="5"/>
      <c r="O20" s="5"/>
    </row>
    <row r="21" spans="1:15" ht="14.25" customHeight="1" x14ac:dyDescent="0.2">
      <c r="A21" s="6">
        <v>15</v>
      </c>
      <c r="B21" s="6">
        <v>14</v>
      </c>
      <c r="C21" s="1" t="s">
        <v>247</v>
      </c>
      <c r="D21" s="1" t="s">
        <v>248</v>
      </c>
      <c r="F21" s="2">
        <v>2001</v>
      </c>
      <c r="G21" s="34">
        <v>1.1660300925925925E-2</v>
      </c>
      <c r="H21" s="7" t="s">
        <v>89</v>
      </c>
      <c r="I21" s="2">
        <v>1</v>
      </c>
      <c r="J21" s="6">
        <v>1082</v>
      </c>
      <c r="K21" s="25">
        <f t="shared" si="0"/>
        <v>3.5334245230078561E-3</v>
      </c>
      <c r="L21" s="5"/>
      <c r="M21" s="5"/>
      <c r="N21" s="5"/>
      <c r="O21" s="5"/>
    </row>
    <row r="22" spans="1:15" ht="14.25" customHeight="1" x14ac:dyDescent="0.2">
      <c r="A22" s="6">
        <v>16</v>
      </c>
      <c r="B22" s="6">
        <v>15</v>
      </c>
      <c r="C22" s="1" t="s">
        <v>20</v>
      </c>
      <c r="D22" s="1" t="s">
        <v>21</v>
      </c>
      <c r="F22" s="2">
        <v>1995</v>
      </c>
      <c r="G22" s="34">
        <v>1.1702546296296296E-2</v>
      </c>
      <c r="H22" s="7" t="s">
        <v>13</v>
      </c>
      <c r="I22" s="2">
        <v>2</v>
      </c>
      <c r="J22" s="6">
        <v>1044</v>
      </c>
      <c r="K22" s="25">
        <f t="shared" si="0"/>
        <v>3.5462261503928171E-3</v>
      </c>
      <c r="L22" s="5"/>
      <c r="M22" s="5"/>
      <c r="N22" s="5"/>
      <c r="O22" s="5"/>
    </row>
    <row r="23" spans="1:15" ht="14.25" customHeight="1" x14ac:dyDescent="0.2">
      <c r="A23" s="6">
        <v>17</v>
      </c>
      <c r="B23" s="6">
        <v>16</v>
      </c>
      <c r="C23" s="1" t="s">
        <v>344</v>
      </c>
      <c r="D23" s="1" t="s">
        <v>131</v>
      </c>
      <c r="F23" s="2">
        <v>1966</v>
      </c>
      <c r="G23" s="34">
        <v>1.1726041666666666E-2</v>
      </c>
      <c r="H23" s="7" t="s">
        <v>129</v>
      </c>
      <c r="I23" s="2">
        <v>2</v>
      </c>
      <c r="J23" s="6">
        <v>1072</v>
      </c>
      <c r="K23" s="25">
        <f t="shared" si="0"/>
        <v>3.5533459595959594E-3</v>
      </c>
      <c r="L23" s="5"/>
      <c r="M23" s="5"/>
      <c r="N23" s="5"/>
      <c r="O23" s="5"/>
    </row>
    <row r="24" spans="1:15" ht="14.25" customHeight="1" x14ac:dyDescent="0.2">
      <c r="A24" s="6">
        <v>18</v>
      </c>
      <c r="B24" s="6">
        <v>2</v>
      </c>
      <c r="C24" s="1" t="s">
        <v>73</v>
      </c>
      <c r="D24" s="1" t="s">
        <v>74</v>
      </c>
      <c r="F24" s="2">
        <v>1969</v>
      </c>
      <c r="G24" s="34">
        <v>1.1771990740740743E-2</v>
      </c>
      <c r="H24" s="7" t="s">
        <v>75</v>
      </c>
      <c r="I24" s="2">
        <v>1</v>
      </c>
      <c r="J24" s="6">
        <v>1059</v>
      </c>
      <c r="K24" s="25">
        <f t="shared" si="0"/>
        <v>3.567269921436589E-3</v>
      </c>
      <c r="L24" s="5"/>
      <c r="M24" s="5"/>
      <c r="N24" s="5"/>
      <c r="O24" s="5"/>
    </row>
    <row r="25" spans="1:15" ht="14.25" customHeight="1" x14ac:dyDescent="0.2">
      <c r="A25" s="6">
        <v>19</v>
      </c>
      <c r="B25" s="6">
        <v>3</v>
      </c>
      <c r="C25" s="1" t="s">
        <v>350</v>
      </c>
      <c r="D25" s="1" t="s">
        <v>196</v>
      </c>
      <c r="F25" s="2">
        <v>1972</v>
      </c>
      <c r="G25" s="34">
        <v>1.1874768518518519E-2</v>
      </c>
      <c r="H25" s="7" t="s">
        <v>80</v>
      </c>
      <c r="I25" s="2">
        <v>1</v>
      </c>
      <c r="J25" s="6">
        <v>1061</v>
      </c>
      <c r="K25" s="25">
        <f t="shared" si="0"/>
        <v>3.5984147025813697E-3</v>
      </c>
      <c r="L25" s="5"/>
      <c r="M25" s="5"/>
      <c r="N25" s="5"/>
      <c r="O25" s="5"/>
    </row>
    <row r="26" spans="1:15" ht="14.25" customHeight="1" x14ac:dyDescent="0.2">
      <c r="A26" s="6">
        <v>20</v>
      </c>
      <c r="B26" s="6">
        <v>4</v>
      </c>
      <c r="C26" s="1" t="s">
        <v>249</v>
      </c>
      <c r="D26" s="1" t="s">
        <v>239</v>
      </c>
      <c r="F26" s="2">
        <v>1970</v>
      </c>
      <c r="G26" s="34">
        <v>1.1933680555555555E-2</v>
      </c>
      <c r="H26" s="7" t="s">
        <v>75</v>
      </c>
      <c r="I26" s="2">
        <v>2</v>
      </c>
      <c r="J26" s="6">
        <v>1106</v>
      </c>
      <c r="K26" s="25">
        <f t="shared" si="0"/>
        <v>3.6162668350168351E-3</v>
      </c>
      <c r="L26" s="5"/>
      <c r="M26" s="5"/>
      <c r="N26" s="5"/>
      <c r="O26" s="5"/>
    </row>
    <row r="27" spans="1:15" ht="14.25" customHeight="1" x14ac:dyDescent="0.2">
      <c r="A27" s="6">
        <v>21</v>
      </c>
      <c r="B27" s="6">
        <v>17</v>
      </c>
      <c r="C27" s="1" t="s">
        <v>334</v>
      </c>
      <c r="D27" s="1" t="s">
        <v>335</v>
      </c>
      <c r="F27" s="2">
        <v>2010</v>
      </c>
      <c r="G27" s="34">
        <v>1.2179166666666666E-2</v>
      </c>
      <c r="H27" s="7" t="s">
        <v>336</v>
      </c>
      <c r="I27" s="2">
        <v>1</v>
      </c>
      <c r="J27" s="6">
        <v>1078</v>
      </c>
      <c r="K27" s="25">
        <f t="shared" si="0"/>
        <v>3.6906565656565659E-3</v>
      </c>
      <c r="L27" s="5"/>
      <c r="M27" s="5"/>
      <c r="N27" s="5"/>
      <c r="O27" s="5"/>
    </row>
    <row r="28" spans="1:15" ht="14.25" customHeight="1" x14ac:dyDescent="0.2">
      <c r="A28" s="6">
        <v>22</v>
      </c>
      <c r="B28" s="6">
        <v>18</v>
      </c>
      <c r="C28" s="1" t="s">
        <v>337</v>
      </c>
      <c r="F28" s="2">
        <v>1980</v>
      </c>
      <c r="G28" s="34">
        <v>1.2183333333333332E-2</v>
      </c>
      <c r="H28" s="7" t="s">
        <v>47</v>
      </c>
      <c r="I28" s="2">
        <v>3</v>
      </c>
      <c r="J28" s="6">
        <v>1079</v>
      </c>
      <c r="K28" s="25">
        <f t="shared" si="0"/>
        <v>3.691919191919192E-3</v>
      </c>
      <c r="L28" s="5"/>
      <c r="M28" s="5"/>
      <c r="N28" s="5"/>
      <c r="O28" s="5"/>
    </row>
    <row r="29" spans="1:15" ht="14.25" customHeight="1" x14ac:dyDescent="0.2">
      <c r="A29" s="6">
        <v>23</v>
      </c>
      <c r="B29" s="6">
        <v>19</v>
      </c>
      <c r="C29" s="1" t="s">
        <v>243</v>
      </c>
      <c r="D29" s="1" t="s">
        <v>10</v>
      </c>
      <c r="F29" s="2">
        <v>1980</v>
      </c>
      <c r="G29" s="34">
        <v>1.2219328703703706E-2</v>
      </c>
      <c r="H29" s="7" t="s">
        <v>47</v>
      </c>
      <c r="I29" s="2">
        <v>4</v>
      </c>
      <c r="J29" s="6">
        <v>1102</v>
      </c>
      <c r="K29" s="25">
        <f t="shared" si="0"/>
        <v>3.7028268799102143E-3</v>
      </c>
      <c r="L29" s="5"/>
      <c r="M29" s="5"/>
      <c r="N29" s="5"/>
      <c r="O29" s="5"/>
    </row>
    <row r="30" spans="1:15" ht="14.25" customHeight="1" x14ac:dyDescent="0.2">
      <c r="A30" s="6">
        <v>24</v>
      </c>
      <c r="B30" s="6">
        <v>20</v>
      </c>
      <c r="C30" s="1" t="s">
        <v>244</v>
      </c>
      <c r="D30" s="1" t="s">
        <v>10</v>
      </c>
      <c r="F30" s="2">
        <v>2008</v>
      </c>
      <c r="G30" s="34">
        <v>1.2226620370370369E-2</v>
      </c>
      <c r="H30" s="7" t="s">
        <v>197</v>
      </c>
      <c r="I30" s="2">
        <v>3</v>
      </c>
      <c r="J30" s="6">
        <v>1103</v>
      </c>
      <c r="K30" s="25">
        <f t="shared" si="0"/>
        <v>3.7050364758698089E-3</v>
      </c>
      <c r="L30" s="5"/>
      <c r="M30" s="5"/>
      <c r="N30" s="5"/>
      <c r="O30" s="5"/>
    </row>
    <row r="31" spans="1:15" ht="14.25" customHeight="1" x14ac:dyDescent="0.2">
      <c r="A31" s="6">
        <v>25</v>
      </c>
      <c r="B31" s="6">
        <v>21</v>
      </c>
      <c r="C31" s="1" t="s">
        <v>333</v>
      </c>
      <c r="F31" s="2">
        <v>1992</v>
      </c>
      <c r="G31" s="34">
        <v>1.2294328703703701E-2</v>
      </c>
      <c r="H31" s="7" t="s">
        <v>13</v>
      </c>
      <c r="I31" s="2">
        <v>3</v>
      </c>
      <c r="J31" s="6">
        <v>1077</v>
      </c>
      <c r="K31" s="25">
        <f t="shared" si="0"/>
        <v>3.7255541526374854E-3</v>
      </c>
      <c r="L31" s="5"/>
      <c r="M31" s="5"/>
      <c r="N31" s="5"/>
      <c r="O31" s="5"/>
    </row>
    <row r="32" spans="1:15" ht="14.25" customHeight="1" x14ac:dyDescent="0.2">
      <c r="A32" s="6">
        <v>26</v>
      </c>
      <c r="B32" s="6">
        <v>22</v>
      </c>
      <c r="C32" s="1" t="s">
        <v>351</v>
      </c>
      <c r="F32" s="2">
        <v>1978</v>
      </c>
      <c r="G32" s="34">
        <v>1.240162037037037E-2</v>
      </c>
      <c r="H32" s="7" t="s">
        <v>47</v>
      </c>
      <c r="I32" s="2">
        <v>5</v>
      </c>
      <c r="J32" s="6">
        <v>1062</v>
      </c>
      <c r="K32" s="25">
        <f t="shared" si="0"/>
        <v>3.7580667789001124E-3</v>
      </c>
      <c r="L32" s="5"/>
      <c r="M32" s="5"/>
      <c r="N32" s="5"/>
      <c r="O32" s="5"/>
    </row>
    <row r="33" spans="1:15" ht="14.25" customHeight="1" x14ac:dyDescent="0.2">
      <c r="A33" s="6">
        <v>27</v>
      </c>
      <c r="B33" s="6">
        <v>23</v>
      </c>
      <c r="C33" s="1" t="s">
        <v>327</v>
      </c>
      <c r="D33" s="1" t="s">
        <v>177</v>
      </c>
      <c r="F33" s="2">
        <v>2004</v>
      </c>
      <c r="G33" s="34">
        <v>1.2532754629629628E-2</v>
      </c>
      <c r="H33" s="7" t="s">
        <v>150</v>
      </c>
      <c r="I33" s="2">
        <v>1</v>
      </c>
      <c r="J33" s="6">
        <v>1099</v>
      </c>
      <c r="K33" s="25">
        <f t="shared" si="0"/>
        <v>3.7978044332210997E-3</v>
      </c>
      <c r="L33" s="5"/>
      <c r="M33" s="5"/>
      <c r="N33" s="5"/>
      <c r="O33" s="5"/>
    </row>
    <row r="34" spans="1:15" ht="14.25" customHeight="1" x14ac:dyDescent="0.2">
      <c r="A34" s="6">
        <v>28</v>
      </c>
      <c r="B34" s="6">
        <v>5</v>
      </c>
      <c r="C34" s="1" t="s">
        <v>346</v>
      </c>
      <c r="D34" s="1" t="s">
        <v>131</v>
      </c>
      <c r="F34" s="2">
        <v>1973</v>
      </c>
      <c r="G34" s="34">
        <v>1.2866782407407408E-2</v>
      </c>
      <c r="H34" s="7" t="s">
        <v>80</v>
      </c>
      <c r="I34" s="2">
        <v>2</v>
      </c>
      <c r="J34" s="6">
        <v>1066</v>
      </c>
      <c r="K34" s="25">
        <f t="shared" si="0"/>
        <v>3.8990249719416392E-3</v>
      </c>
      <c r="L34" s="5"/>
      <c r="M34" s="5"/>
      <c r="N34" s="5"/>
      <c r="O34" s="5"/>
    </row>
    <row r="35" spans="1:15" ht="14.25" customHeight="1" x14ac:dyDescent="0.2">
      <c r="A35" s="6">
        <v>29</v>
      </c>
      <c r="B35" s="6">
        <v>24</v>
      </c>
      <c r="C35" s="1" t="s">
        <v>77</v>
      </c>
      <c r="D35" s="1" t="s">
        <v>30</v>
      </c>
      <c r="F35" s="2">
        <v>1946</v>
      </c>
      <c r="G35" s="34">
        <v>1.2876157407407407E-2</v>
      </c>
      <c r="H35" s="7" t="s">
        <v>78</v>
      </c>
      <c r="I35" s="2">
        <v>1</v>
      </c>
      <c r="J35" s="6">
        <v>1052</v>
      </c>
      <c r="K35" s="25">
        <f t="shared" si="0"/>
        <v>3.9018658810325477E-3</v>
      </c>
      <c r="L35" s="5"/>
      <c r="M35" s="5"/>
      <c r="N35" s="5"/>
      <c r="O35" s="5"/>
    </row>
    <row r="36" spans="1:15" ht="14.25" customHeight="1" x14ac:dyDescent="0.2">
      <c r="A36" s="6">
        <v>30</v>
      </c>
      <c r="B36" s="6">
        <v>6</v>
      </c>
      <c r="C36" s="1" t="s">
        <v>348</v>
      </c>
      <c r="D36" s="1" t="s">
        <v>167</v>
      </c>
      <c r="F36" s="2">
        <v>1997</v>
      </c>
      <c r="G36" s="34">
        <v>1.3082175925925928E-2</v>
      </c>
      <c r="H36" s="7" t="s">
        <v>12</v>
      </c>
      <c r="I36" s="2">
        <v>1</v>
      </c>
      <c r="J36" s="6">
        <v>1063</v>
      </c>
      <c r="K36" s="25">
        <f t="shared" si="0"/>
        <v>3.9642957351290692E-3</v>
      </c>
      <c r="L36" s="5"/>
      <c r="M36" s="5"/>
      <c r="N36" s="5"/>
      <c r="O36" s="5"/>
    </row>
    <row r="37" spans="1:15" x14ac:dyDescent="0.2">
      <c r="A37" s="6">
        <v>31</v>
      </c>
      <c r="B37" s="6">
        <v>25</v>
      </c>
      <c r="C37" s="1" t="s">
        <v>349</v>
      </c>
      <c r="D37" s="1" t="s">
        <v>167</v>
      </c>
      <c r="F37" s="2">
        <v>1973</v>
      </c>
      <c r="G37" s="34">
        <v>1.3140277777777779E-2</v>
      </c>
      <c r="H37" s="7" t="s">
        <v>72</v>
      </c>
      <c r="I37" s="2">
        <v>3</v>
      </c>
      <c r="J37" s="6">
        <v>1064</v>
      </c>
      <c r="K37" s="25">
        <f t="shared" si="0"/>
        <v>3.9819023569023573E-3</v>
      </c>
      <c r="L37" s="5"/>
      <c r="M37" s="5"/>
      <c r="N37" s="5"/>
      <c r="O37" s="5"/>
    </row>
    <row r="38" spans="1:15" x14ac:dyDescent="0.2">
      <c r="A38" s="6">
        <v>32</v>
      </c>
      <c r="B38" s="6">
        <v>26</v>
      </c>
      <c r="C38" s="1" t="s">
        <v>322</v>
      </c>
      <c r="D38" s="1" t="s">
        <v>177</v>
      </c>
      <c r="F38" s="2">
        <v>2002</v>
      </c>
      <c r="G38" s="34">
        <v>1.317835648148148E-2</v>
      </c>
      <c r="H38" s="7" t="s">
        <v>89</v>
      </c>
      <c r="I38" s="2">
        <v>2</v>
      </c>
      <c r="J38" s="6">
        <v>1094</v>
      </c>
      <c r="K38" s="25">
        <f t="shared" si="0"/>
        <v>3.993441358024691E-3</v>
      </c>
      <c r="L38" s="5"/>
      <c r="M38" s="5"/>
      <c r="N38" s="5"/>
      <c r="O38" s="5"/>
    </row>
    <row r="39" spans="1:15" x14ac:dyDescent="0.2">
      <c r="A39" s="6">
        <v>33</v>
      </c>
      <c r="B39" s="6">
        <v>7</v>
      </c>
      <c r="C39" s="1" t="s">
        <v>314</v>
      </c>
      <c r="F39" s="2">
        <v>1970</v>
      </c>
      <c r="G39" s="34">
        <v>1.3581249999999998E-2</v>
      </c>
      <c r="H39" s="7" t="s">
        <v>75</v>
      </c>
      <c r="I39" s="2">
        <v>3</v>
      </c>
      <c r="J39" s="6">
        <v>1086</v>
      </c>
      <c r="K39" s="25">
        <f t="shared" si="0"/>
        <v>4.1155303030303023E-3</v>
      </c>
      <c r="L39" s="5"/>
      <c r="M39" s="5"/>
      <c r="N39" s="5"/>
      <c r="O39" s="5"/>
    </row>
    <row r="40" spans="1:15" x14ac:dyDescent="0.2">
      <c r="A40" s="6">
        <v>34</v>
      </c>
      <c r="B40" s="6">
        <v>27</v>
      </c>
      <c r="C40" s="1" t="s">
        <v>321</v>
      </c>
      <c r="D40" s="1" t="s">
        <v>177</v>
      </c>
      <c r="F40" s="2">
        <v>2002</v>
      </c>
      <c r="G40" s="34">
        <v>1.3597453703703702E-2</v>
      </c>
      <c r="H40" s="7" t="s">
        <v>89</v>
      </c>
      <c r="I40" s="2">
        <v>3</v>
      </c>
      <c r="J40" s="6">
        <v>1088</v>
      </c>
      <c r="K40" s="25">
        <f t="shared" si="0"/>
        <v>4.1204405162738496E-3</v>
      </c>
      <c r="L40" s="5"/>
      <c r="M40" s="5"/>
      <c r="N40" s="5"/>
      <c r="O40" s="5"/>
    </row>
    <row r="41" spans="1:15" x14ac:dyDescent="0.2">
      <c r="A41" s="6">
        <v>35</v>
      </c>
      <c r="B41" s="6">
        <v>8</v>
      </c>
      <c r="C41" s="1" t="s">
        <v>317</v>
      </c>
      <c r="D41" s="1" t="s">
        <v>177</v>
      </c>
      <c r="F41" s="2">
        <v>2001</v>
      </c>
      <c r="G41" s="34">
        <v>1.3626736111111109E-2</v>
      </c>
      <c r="H41" s="7" t="s">
        <v>110</v>
      </c>
      <c r="I41" s="2">
        <v>1</v>
      </c>
      <c r="J41" s="6">
        <v>1090</v>
      </c>
      <c r="K41" s="25">
        <f t="shared" si="0"/>
        <v>4.1293139730639722E-3</v>
      </c>
      <c r="L41" s="5"/>
      <c r="M41" s="5"/>
      <c r="N41" s="5"/>
      <c r="O41" s="5"/>
    </row>
    <row r="42" spans="1:15" x14ac:dyDescent="0.2">
      <c r="A42" s="6">
        <v>36</v>
      </c>
      <c r="B42" s="6">
        <v>28</v>
      </c>
      <c r="C42" s="1" t="s">
        <v>245</v>
      </c>
      <c r="D42" s="1" t="s">
        <v>246</v>
      </c>
      <c r="F42" s="2">
        <v>2004</v>
      </c>
      <c r="G42" s="34">
        <v>1.3759375000000003E-2</v>
      </c>
      <c r="H42" s="7" t="s">
        <v>150</v>
      </c>
      <c r="I42" s="2">
        <v>2</v>
      </c>
      <c r="J42" s="6">
        <v>1104</v>
      </c>
      <c r="K42" s="25">
        <f t="shared" si="0"/>
        <v>4.1695075757575764E-3</v>
      </c>
      <c r="L42" s="5"/>
      <c r="M42" s="5"/>
      <c r="N42" s="5"/>
      <c r="O42" s="5"/>
    </row>
    <row r="43" spans="1:15" x14ac:dyDescent="0.2">
      <c r="A43" s="6">
        <v>37</v>
      </c>
      <c r="B43" s="6">
        <v>9</v>
      </c>
      <c r="C43" s="1" t="s">
        <v>332</v>
      </c>
      <c r="F43" s="2">
        <v>1978</v>
      </c>
      <c r="G43" s="34">
        <v>1.3843055555555555E-2</v>
      </c>
      <c r="H43" s="7" t="s">
        <v>35</v>
      </c>
      <c r="I43" s="2">
        <v>1</v>
      </c>
      <c r="J43" s="6">
        <v>1073</v>
      </c>
      <c r="K43" s="25">
        <f t="shared" si="0"/>
        <v>4.1948653198653199E-3</v>
      </c>
      <c r="L43" s="5"/>
      <c r="M43" s="5"/>
      <c r="N43" s="5"/>
      <c r="O43" s="5"/>
    </row>
    <row r="44" spans="1:15" x14ac:dyDescent="0.2">
      <c r="A44" s="6">
        <v>38</v>
      </c>
      <c r="B44" s="6">
        <v>29</v>
      </c>
      <c r="C44" s="1" t="s">
        <v>347</v>
      </c>
      <c r="F44" s="2">
        <v>1952</v>
      </c>
      <c r="G44" s="34">
        <v>1.4287731481481479E-2</v>
      </c>
      <c r="H44" s="7" t="s">
        <v>31</v>
      </c>
      <c r="I44" s="2">
        <v>2</v>
      </c>
      <c r="J44" s="6">
        <v>1067</v>
      </c>
      <c r="K44" s="25">
        <f t="shared" si="0"/>
        <v>4.329615600448933E-3</v>
      </c>
      <c r="L44" s="5"/>
      <c r="M44" s="5"/>
      <c r="N44" s="5"/>
      <c r="O44" s="5"/>
    </row>
    <row r="45" spans="1:15" x14ac:dyDescent="0.2">
      <c r="A45" s="6">
        <v>39</v>
      </c>
      <c r="B45" s="6">
        <v>10</v>
      </c>
      <c r="C45" s="1" t="s">
        <v>340</v>
      </c>
      <c r="D45" s="1" t="s">
        <v>339</v>
      </c>
      <c r="F45" s="2">
        <v>2011</v>
      </c>
      <c r="G45" s="34">
        <v>1.4325694444444446E-2</v>
      </c>
      <c r="H45" s="7" t="s">
        <v>60</v>
      </c>
      <c r="I45" s="2">
        <v>1</v>
      </c>
      <c r="J45" s="6">
        <v>1069</v>
      </c>
      <c r="K45" s="25">
        <f t="shared" si="0"/>
        <v>4.3411195286195293E-3</v>
      </c>
      <c r="L45" s="5"/>
      <c r="M45" s="5"/>
      <c r="N45" s="5"/>
      <c r="O45" s="5"/>
    </row>
    <row r="46" spans="1:15" x14ac:dyDescent="0.2">
      <c r="A46" s="6">
        <v>40</v>
      </c>
      <c r="B46" s="6">
        <v>11</v>
      </c>
      <c r="C46" s="1" t="s">
        <v>338</v>
      </c>
      <c r="D46" s="1" t="s">
        <v>339</v>
      </c>
      <c r="F46" s="2">
        <v>1981</v>
      </c>
      <c r="G46" s="34">
        <v>1.433321759259259E-2</v>
      </c>
      <c r="H46" s="7" t="s">
        <v>85</v>
      </c>
      <c r="I46" s="2">
        <v>1</v>
      </c>
      <c r="J46" s="6">
        <v>1068</v>
      </c>
      <c r="K46" s="25">
        <f t="shared" si="0"/>
        <v>4.3433992704826037E-3</v>
      </c>
      <c r="L46" s="5"/>
      <c r="M46" s="5"/>
      <c r="N46" s="5"/>
      <c r="O46" s="5"/>
    </row>
    <row r="47" spans="1:15" x14ac:dyDescent="0.2">
      <c r="A47" s="6">
        <v>41</v>
      </c>
      <c r="B47" s="6">
        <v>12</v>
      </c>
      <c r="C47" s="1" t="s">
        <v>343</v>
      </c>
      <c r="D47" s="1" t="s">
        <v>116</v>
      </c>
      <c r="F47" s="2">
        <v>2009</v>
      </c>
      <c r="G47" s="34">
        <v>1.5048263888888887E-2</v>
      </c>
      <c r="H47" s="7" t="s">
        <v>313</v>
      </c>
      <c r="I47" s="2">
        <v>1</v>
      </c>
      <c r="J47" s="6">
        <v>1071</v>
      </c>
      <c r="K47" s="25">
        <f t="shared" si="0"/>
        <v>4.5600799663299664E-3</v>
      </c>
      <c r="L47" s="5"/>
      <c r="M47" s="5"/>
      <c r="N47" s="5"/>
      <c r="O47" s="5"/>
    </row>
    <row r="48" spans="1:15" x14ac:dyDescent="0.2">
      <c r="A48" s="6">
        <v>42</v>
      </c>
      <c r="B48" s="6">
        <v>13</v>
      </c>
      <c r="C48" s="1" t="s">
        <v>70</v>
      </c>
      <c r="D48" s="1" t="s">
        <v>21</v>
      </c>
      <c r="F48" s="2">
        <v>1978</v>
      </c>
      <c r="G48" s="34">
        <v>1.5390162037037037E-2</v>
      </c>
      <c r="H48" s="7" t="s">
        <v>35</v>
      </c>
      <c r="I48" s="2">
        <v>2</v>
      </c>
      <c r="J48" s="6">
        <v>1055</v>
      </c>
      <c r="K48" s="25">
        <f t="shared" si="0"/>
        <v>4.6636854657687993E-3</v>
      </c>
      <c r="L48" s="5"/>
      <c r="M48" s="5"/>
      <c r="N48" s="5"/>
      <c r="O48" s="5"/>
    </row>
    <row r="49" spans="1:15" x14ac:dyDescent="0.2">
      <c r="A49" s="6">
        <v>43</v>
      </c>
      <c r="B49" s="6">
        <v>14</v>
      </c>
      <c r="C49" s="1" t="s">
        <v>22</v>
      </c>
      <c r="D49" s="1" t="s">
        <v>21</v>
      </c>
      <c r="F49" s="2">
        <v>1994</v>
      </c>
      <c r="G49" s="34">
        <v>1.5741319444444447E-2</v>
      </c>
      <c r="H49" s="2" t="s">
        <v>12</v>
      </c>
      <c r="I49" s="2">
        <v>2</v>
      </c>
      <c r="J49" s="32">
        <v>1043</v>
      </c>
      <c r="K49" s="25">
        <f t="shared" si="0"/>
        <v>4.770096801346802E-3</v>
      </c>
      <c r="L49" s="5"/>
      <c r="M49" s="5"/>
      <c r="N49" s="5"/>
      <c r="O49" s="5"/>
    </row>
    <row r="50" spans="1:15" x14ac:dyDescent="0.2">
      <c r="A50" s="6">
        <v>44</v>
      </c>
      <c r="B50" s="6">
        <v>15</v>
      </c>
      <c r="C50" s="1" t="s">
        <v>27</v>
      </c>
      <c r="D50" s="1" t="s">
        <v>21</v>
      </c>
      <c r="F50" s="2">
        <v>1990</v>
      </c>
      <c r="G50" s="34">
        <v>1.5751504629629629E-2</v>
      </c>
      <c r="H50" s="7" t="s">
        <v>28</v>
      </c>
      <c r="I50" s="2">
        <v>2</v>
      </c>
      <c r="J50" s="6">
        <v>1046</v>
      </c>
      <c r="K50" s="25">
        <f t="shared" si="0"/>
        <v>4.7731832210998878E-3</v>
      </c>
      <c r="L50" s="5"/>
      <c r="M50" s="5"/>
      <c r="N50" s="5"/>
    </row>
    <row r="51" spans="1:15" x14ac:dyDescent="0.2">
      <c r="A51" s="6">
        <v>45</v>
      </c>
      <c r="B51" s="6">
        <v>30</v>
      </c>
      <c r="C51" s="1" t="s">
        <v>324</v>
      </c>
      <c r="D51" s="1" t="s">
        <v>177</v>
      </c>
      <c r="F51" s="2">
        <v>2006</v>
      </c>
      <c r="G51" s="34">
        <v>1.5788541666666666E-2</v>
      </c>
      <c r="H51" s="7" t="s">
        <v>140</v>
      </c>
      <c r="I51" s="2">
        <v>1</v>
      </c>
      <c r="J51" s="6">
        <v>1095</v>
      </c>
      <c r="K51" s="25">
        <f t="shared" si="0"/>
        <v>4.7844065656565656E-3</v>
      </c>
      <c r="L51" s="5"/>
      <c r="M51" s="5"/>
      <c r="N51" s="5"/>
    </row>
    <row r="52" spans="1:15" x14ac:dyDescent="0.2">
      <c r="A52" s="6">
        <v>46</v>
      </c>
      <c r="B52" s="6">
        <v>31</v>
      </c>
      <c r="C52" s="1" t="s">
        <v>328</v>
      </c>
      <c r="D52" s="1" t="s">
        <v>177</v>
      </c>
      <c r="F52" s="2">
        <v>2001</v>
      </c>
      <c r="G52" s="34">
        <v>1.5810532407407409E-2</v>
      </c>
      <c r="H52" s="7" t="s">
        <v>89</v>
      </c>
      <c r="I52" s="2">
        <v>4</v>
      </c>
      <c r="J52" s="6">
        <v>1100</v>
      </c>
      <c r="K52" s="25">
        <f t="shared" si="0"/>
        <v>4.7910704264870936E-3</v>
      </c>
      <c r="L52" s="5"/>
      <c r="M52" s="5"/>
      <c r="N52" s="5"/>
    </row>
    <row r="53" spans="1:15" x14ac:dyDescent="0.2">
      <c r="A53" s="6">
        <v>47</v>
      </c>
      <c r="B53" s="6">
        <v>32</v>
      </c>
      <c r="C53" s="1" t="s">
        <v>23</v>
      </c>
      <c r="D53" s="1" t="s">
        <v>21</v>
      </c>
      <c r="F53" s="2">
        <v>1963</v>
      </c>
      <c r="G53" s="34">
        <v>1.584189814814815E-2</v>
      </c>
      <c r="H53" s="7" t="s">
        <v>24</v>
      </c>
      <c r="I53" s="2">
        <v>1</v>
      </c>
      <c r="J53" s="6">
        <v>1042</v>
      </c>
      <c r="K53" s="25">
        <f t="shared" si="0"/>
        <v>4.8005751964085306E-3</v>
      </c>
      <c r="L53" s="5"/>
      <c r="M53" s="5"/>
      <c r="N53" s="5"/>
    </row>
    <row r="54" spans="1:15" x14ac:dyDescent="0.2">
      <c r="A54" s="6">
        <v>48</v>
      </c>
      <c r="B54" s="6">
        <v>16</v>
      </c>
      <c r="C54" s="1" t="s">
        <v>352</v>
      </c>
      <c r="D54" s="1" t="s">
        <v>353</v>
      </c>
      <c r="F54" s="2">
        <v>1952</v>
      </c>
      <c r="G54" s="34">
        <v>1.5957870370370369E-2</v>
      </c>
      <c r="H54" s="7" t="s">
        <v>354</v>
      </c>
      <c r="I54" s="2">
        <v>1</v>
      </c>
      <c r="J54" s="6">
        <v>1060</v>
      </c>
      <c r="K54" s="25">
        <f t="shared" si="0"/>
        <v>4.8357182940516269E-3</v>
      </c>
      <c r="L54" s="5"/>
      <c r="M54" s="5"/>
      <c r="N54" s="5"/>
    </row>
    <row r="55" spans="1:15" x14ac:dyDescent="0.2">
      <c r="A55" s="6">
        <v>49</v>
      </c>
      <c r="B55" s="6">
        <v>17</v>
      </c>
      <c r="C55" s="1" t="s">
        <v>61</v>
      </c>
      <c r="D55" s="1" t="s">
        <v>59</v>
      </c>
      <c r="F55" s="2">
        <v>2011</v>
      </c>
      <c r="G55" s="34">
        <v>1.6004398148148146E-2</v>
      </c>
      <c r="H55" s="7" t="s">
        <v>60</v>
      </c>
      <c r="I55" s="2">
        <v>2</v>
      </c>
      <c r="J55" s="6">
        <v>1050</v>
      </c>
      <c r="K55" s="25">
        <f t="shared" si="0"/>
        <v>4.8498176206509536E-3</v>
      </c>
      <c r="L55" s="5"/>
      <c r="M55" s="5"/>
      <c r="N55" s="5"/>
    </row>
    <row r="56" spans="1:15" x14ac:dyDescent="0.2">
      <c r="A56" s="6">
        <v>50</v>
      </c>
      <c r="B56" s="6">
        <v>18</v>
      </c>
      <c r="C56" s="1" t="s">
        <v>58</v>
      </c>
      <c r="D56" s="1" t="s">
        <v>59</v>
      </c>
      <c r="F56" s="2">
        <v>2011</v>
      </c>
      <c r="G56" s="34">
        <v>1.6009837962962962E-2</v>
      </c>
      <c r="H56" s="7" t="s">
        <v>60</v>
      </c>
      <c r="I56" s="2">
        <v>3</v>
      </c>
      <c r="J56" s="6">
        <v>1049</v>
      </c>
      <c r="K56" s="25">
        <f t="shared" si="0"/>
        <v>4.8514660493827163E-3</v>
      </c>
      <c r="L56" s="5"/>
      <c r="M56" s="5"/>
      <c r="N56" s="5"/>
    </row>
    <row r="57" spans="1:15" x14ac:dyDescent="0.2">
      <c r="A57" s="6">
        <v>51</v>
      </c>
      <c r="B57" s="6">
        <v>33</v>
      </c>
      <c r="C57" s="1" t="s">
        <v>359</v>
      </c>
      <c r="D57" s="1" t="s">
        <v>360</v>
      </c>
      <c r="F57" s="2">
        <v>1966</v>
      </c>
      <c r="G57" s="34">
        <v>1.6014583333333336E-2</v>
      </c>
      <c r="H57" s="7" t="s">
        <v>129</v>
      </c>
      <c r="I57" s="2">
        <v>3</v>
      </c>
      <c r="J57" s="6">
        <v>1051</v>
      </c>
      <c r="K57" s="25">
        <f t="shared" si="0"/>
        <v>4.8529040404040411E-3</v>
      </c>
      <c r="L57" s="5"/>
      <c r="M57" s="5"/>
      <c r="N57" s="5"/>
    </row>
    <row r="58" spans="1:15" x14ac:dyDescent="0.2">
      <c r="A58" s="6">
        <v>52</v>
      </c>
      <c r="B58" s="6">
        <v>19</v>
      </c>
      <c r="C58" s="1" t="s">
        <v>68</v>
      </c>
      <c r="D58" s="1" t="s">
        <v>21</v>
      </c>
      <c r="F58" s="2">
        <v>2008</v>
      </c>
      <c r="G58" s="34">
        <v>1.6257175925925928E-2</v>
      </c>
      <c r="H58" s="7" t="s">
        <v>69</v>
      </c>
      <c r="I58" s="2">
        <v>1</v>
      </c>
      <c r="J58" s="6">
        <v>1057</v>
      </c>
      <c r="K58" s="25">
        <f t="shared" si="0"/>
        <v>4.926416947250282E-3</v>
      </c>
      <c r="L58" s="5"/>
      <c r="M58" s="5"/>
      <c r="N58" s="5"/>
    </row>
    <row r="59" spans="1:15" x14ac:dyDescent="0.2">
      <c r="A59" s="6">
        <v>53</v>
      </c>
      <c r="B59" s="6">
        <v>20</v>
      </c>
      <c r="C59" s="1" t="s">
        <v>76</v>
      </c>
      <c r="D59" s="1" t="s">
        <v>21</v>
      </c>
      <c r="F59" s="2">
        <v>1978</v>
      </c>
      <c r="G59" s="34">
        <v>1.6261342592592595E-2</v>
      </c>
      <c r="H59" s="7" t="s">
        <v>35</v>
      </c>
      <c r="I59" s="2">
        <v>3</v>
      </c>
      <c r="J59" s="6">
        <v>1058</v>
      </c>
      <c r="K59" s="25">
        <f t="shared" si="0"/>
        <v>4.9276795735129081E-3</v>
      </c>
      <c r="L59" s="5"/>
      <c r="M59" s="5"/>
      <c r="N59" s="5"/>
    </row>
    <row r="60" spans="1:15" x14ac:dyDescent="0.2">
      <c r="A60" s="6">
        <v>54</v>
      </c>
      <c r="B60" s="6">
        <v>34</v>
      </c>
      <c r="C60" s="1" t="s">
        <v>71</v>
      </c>
      <c r="D60" s="1" t="s">
        <v>21</v>
      </c>
      <c r="F60" s="2">
        <v>1971</v>
      </c>
      <c r="G60" s="34">
        <v>1.6267129629629628E-2</v>
      </c>
      <c r="H60" s="7" t="s">
        <v>72</v>
      </c>
      <c r="I60" s="2">
        <v>4</v>
      </c>
      <c r="J60" s="6">
        <v>1056</v>
      </c>
      <c r="K60" s="25">
        <f t="shared" si="0"/>
        <v>4.9294332210998871E-3</v>
      </c>
      <c r="L60" s="5"/>
      <c r="M60" s="5"/>
      <c r="N60" s="5"/>
    </row>
    <row r="61" spans="1:15" x14ac:dyDescent="0.2">
      <c r="A61" s="6">
        <v>55</v>
      </c>
      <c r="B61" s="6">
        <v>21</v>
      </c>
      <c r="C61" s="1" t="s">
        <v>325</v>
      </c>
      <c r="D61" s="1" t="s">
        <v>177</v>
      </c>
      <c r="F61" s="2">
        <v>2010</v>
      </c>
      <c r="G61" s="34">
        <v>1.6294212962962965E-2</v>
      </c>
      <c r="H61" s="7" t="s">
        <v>313</v>
      </c>
      <c r="I61" s="2">
        <v>2</v>
      </c>
      <c r="J61" s="6">
        <v>1097</v>
      </c>
      <c r="K61" s="25">
        <f t="shared" si="0"/>
        <v>4.9376402918069598E-3</v>
      </c>
      <c r="L61" s="5"/>
      <c r="M61" s="5"/>
      <c r="N61" s="5"/>
    </row>
    <row r="62" spans="1:15" x14ac:dyDescent="0.2">
      <c r="A62" s="6">
        <v>56</v>
      </c>
      <c r="B62" s="6">
        <v>22</v>
      </c>
      <c r="C62" s="1" t="s">
        <v>319</v>
      </c>
      <c r="D62" s="1" t="s">
        <v>177</v>
      </c>
      <c r="F62" s="2">
        <v>2010</v>
      </c>
      <c r="G62" s="34">
        <v>1.6380092592592592E-2</v>
      </c>
      <c r="H62" s="7" t="s">
        <v>313</v>
      </c>
      <c r="I62" s="2">
        <v>3</v>
      </c>
      <c r="J62" s="6">
        <v>1092</v>
      </c>
      <c r="K62" s="25">
        <f t="shared" si="0"/>
        <v>4.9636644219977558E-3</v>
      </c>
      <c r="L62" s="5"/>
      <c r="M62" s="5"/>
      <c r="N62" s="5"/>
    </row>
    <row r="63" spans="1:15" x14ac:dyDescent="0.2">
      <c r="A63" s="6">
        <v>57</v>
      </c>
      <c r="B63" s="6">
        <v>23</v>
      </c>
      <c r="C63" s="1" t="s">
        <v>320</v>
      </c>
      <c r="D63" s="1" t="s">
        <v>177</v>
      </c>
      <c r="F63" s="2">
        <v>1994</v>
      </c>
      <c r="G63" s="34">
        <v>1.6451273148148145E-2</v>
      </c>
      <c r="H63" s="7" t="s">
        <v>12</v>
      </c>
      <c r="I63" s="2">
        <v>3</v>
      </c>
      <c r="J63" s="6">
        <v>1093</v>
      </c>
      <c r="K63" s="25">
        <f t="shared" si="0"/>
        <v>4.9852342873176201E-3</v>
      </c>
      <c r="L63" s="5"/>
      <c r="M63" s="5"/>
      <c r="N63" s="5"/>
    </row>
    <row r="64" spans="1:15" x14ac:dyDescent="0.2">
      <c r="A64" s="6">
        <v>58</v>
      </c>
      <c r="B64" s="6">
        <v>24</v>
      </c>
      <c r="C64" s="1" t="s">
        <v>323</v>
      </c>
      <c r="D64" s="1" t="s">
        <v>177</v>
      </c>
      <c r="F64" s="2">
        <v>2008</v>
      </c>
      <c r="G64" s="34">
        <v>1.6455902777777778E-2</v>
      </c>
      <c r="H64" s="7" t="s">
        <v>69</v>
      </c>
      <c r="I64" s="2">
        <v>2</v>
      </c>
      <c r="J64" s="6">
        <v>1096</v>
      </c>
      <c r="K64" s="25">
        <f t="shared" si="0"/>
        <v>4.9866372053872059E-3</v>
      </c>
      <c r="L64" s="5"/>
      <c r="M64" s="5"/>
      <c r="N64" s="5"/>
    </row>
    <row r="65" spans="1:14" x14ac:dyDescent="0.2">
      <c r="A65" s="6">
        <v>59</v>
      </c>
      <c r="B65" s="6">
        <v>35</v>
      </c>
      <c r="C65" s="1" t="s">
        <v>315</v>
      </c>
      <c r="D65" s="1" t="s">
        <v>177</v>
      </c>
      <c r="F65" s="2">
        <v>1994</v>
      </c>
      <c r="G65" s="34">
        <v>1.6480208333333333E-2</v>
      </c>
      <c r="H65" s="7" t="s">
        <v>13</v>
      </c>
      <c r="I65" s="2">
        <v>4</v>
      </c>
      <c r="J65" s="6">
        <v>1087</v>
      </c>
      <c r="K65" s="25">
        <f t="shared" si="0"/>
        <v>4.9940025252525255E-3</v>
      </c>
      <c r="L65" s="5"/>
      <c r="M65" s="5"/>
      <c r="N65" s="5"/>
    </row>
    <row r="66" spans="1:14" x14ac:dyDescent="0.2">
      <c r="A66" s="6">
        <v>60</v>
      </c>
      <c r="B66" s="6">
        <v>25</v>
      </c>
      <c r="C66" s="1" t="s">
        <v>329</v>
      </c>
      <c r="D66" s="1" t="s">
        <v>177</v>
      </c>
      <c r="F66" s="2">
        <v>1984</v>
      </c>
      <c r="G66" s="34">
        <v>1.6564351851851854E-2</v>
      </c>
      <c r="H66" s="7" t="s">
        <v>85</v>
      </c>
      <c r="I66" s="2">
        <v>2</v>
      </c>
      <c r="J66" s="6">
        <v>1101</v>
      </c>
      <c r="K66" s="25">
        <f t="shared" si="0"/>
        <v>5.0195005611672287E-3</v>
      </c>
      <c r="L66" s="5"/>
      <c r="M66" s="5"/>
      <c r="N66" s="5"/>
    </row>
    <row r="67" spans="1:14" x14ac:dyDescent="0.2">
      <c r="A67" s="6">
        <v>61</v>
      </c>
      <c r="B67" s="6">
        <v>36</v>
      </c>
      <c r="C67" s="1" t="s">
        <v>305</v>
      </c>
      <c r="D67" s="1" t="s">
        <v>306</v>
      </c>
      <c r="F67" s="2">
        <v>1967</v>
      </c>
      <c r="G67" s="34">
        <v>1.6650925925925927E-2</v>
      </c>
      <c r="H67" s="7" t="s">
        <v>129</v>
      </c>
      <c r="I67" s="2">
        <v>4</v>
      </c>
      <c r="J67" s="6">
        <v>1081</v>
      </c>
      <c r="K67" s="25">
        <f t="shared" si="0"/>
        <v>5.0457351290684625E-3</v>
      </c>
      <c r="L67" s="5"/>
      <c r="M67" s="5"/>
      <c r="N67" s="5"/>
    </row>
    <row r="68" spans="1:14" x14ac:dyDescent="0.2">
      <c r="A68" s="6">
        <v>62</v>
      </c>
      <c r="B68" s="6">
        <v>37</v>
      </c>
      <c r="C68" s="1" t="s">
        <v>240</v>
      </c>
      <c r="D68" s="1" t="s">
        <v>241</v>
      </c>
      <c r="F68" s="2">
        <v>1951</v>
      </c>
      <c r="G68" s="34">
        <v>1.6876620370370372E-2</v>
      </c>
      <c r="H68" s="7" t="s">
        <v>31</v>
      </c>
      <c r="I68" s="2">
        <v>3</v>
      </c>
      <c r="J68" s="6">
        <v>1107</v>
      </c>
      <c r="K68" s="25">
        <f t="shared" si="0"/>
        <v>5.1141273849607191E-3</v>
      </c>
      <c r="L68" s="5"/>
      <c r="M68" s="5"/>
      <c r="N68" s="5"/>
    </row>
    <row r="69" spans="1:14" x14ac:dyDescent="0.2">
      <c r="A69" s="6">
        <v>63</v>
      </c>
      <c r="B69" s="6">
        <v>26</v>
      </c>
      <c r="C69" s="1" t="s">
        <v>176</v>
      </c>
      <c r="D69" s="1" t="s">
        <v>177</v>
      </c>
      <c r="F69" s="2">
        <v>2003</v>
      </c>
      <c r="G69" s="34">
        <v>1.7041319444444446E-2</v>
      </c>
      <c r="H69" s="7" t="s">
        <v>94</v>
      </c>
      <c r="I69" s="2">
        <v>1</v>
      </c>
      <c r="J69" s="6">
        <v>637</v>
      </c>
      <c r="K69" s="25">
        <f t="shared" si="0"/>
        <v>5.1640361952861964E-3</v>
      </c>
      <c r="L69" s="5"/>
      <c r="M69" s="5"/>
      <c r="N69" s="5"/>
    </row>
    <row r="70" spans="1:14" x14ac:dyDescent="0.2">
      <c r="A70" s="6">
        <v>64</v>
      </c>
      <c r="B70" s="6">
        <v>27</v>
      </c>
      <c r="C70" s="1" t="s">
        <v>318</v>
      </c>
      <c r="D70" s="1" t="s">
        <v>177</v>
      </c>
      <c r="F70" s="2">
        <v>2003</v>
      </c>
      <c r="G70" s="34">
        <v>1.8925462962962963E-2</v>
      </c>
      <c r="H70" s="7" t="s">
        <v>94</v>
      </c>
      <c r="I70" s="2">
        <v>2</v>
      </c>
      <c r="J70" s="6">
        <v>1091</v>
      </c>
      <c r="K70" s="25">
        <f t="shared" si="0"/>
        <v>5.7349887766554438E-3</v>
      </c>
      <c r="L70" s="5"/>
      <c r="M70" s="5"/>
      <c r="N70" s="5"/>
    </row>
    <row r="71" spans="1:14" x14ac:dyDescent="0.2">
      <c r="A71" s="6">
        <v>65</v>
      </c>
      <c r="B71" s="6">
        <v>38</v>
      </c>
      <c r="C71" s="1" t="s">
        <v>326</v>
      </c>
      <c r="D71" s="1" t="s">
        <v>177</v>
      </c>
      <c r="F71" s="2">
        <v>2007</v>
      </c>
      <c r="G71" s="34">
        <v>1.9062152777777779E-2</v>
      </c>
      <c r="H71" s="7" t="s">
        <v>197</v>
      </c>
      <c r="I71" s="2">
        <v>4</v>
      </c>
      <c r="J71" s="6">
        <v>1098</v>
      </c>
      <c r="K71" s="25">
        <f t="shared" si="0"/>
        <v>5.7764099326599334E-3</v>
      </c>
      <c r="L71" s="5"/>
      <c r="M71" s="5"/>
      <c r="N71" s="5"/>
    </row>
    <row r="72" spans="1:14" x14ac:dyDescent="0.2">
      <c r="A72" s="6">
        <v>66</v>
      </c>
      <c r="B72" s="6">
        <v>28</v>
      </c>
      <c r="C72" s="1" t="s">
        <v>316</v>
      </c>
      <c r="D72" s="1" t="s">
        <v>177</v>
      </c>
      <c r="F72" s="2">
        <v>2004</v>
      </c>
      <c r="G72" s="34">
        <v>2.2820023148148145E-2</v>
      </c>
      <c r="H72" s="7" t="s">
        <v>94</v>
      </c>
      <c r="I72" s="2">
        <v>3</v>
      </c>
      <c r="J72" s="6">
        <v>1089</v>
      </c>
      <c r="K72" s="25">
        <f t="shared" ref="K72:K75" si="1">G72/$F$3</f>
        <v>6.9151585297418626E-3</v>
      </c>
      <c r="L72" s="5"/>
      <c r="M72" s="5"/>
      <c r="N72" s="5"/>
    </row>
    <row r="73" spans="1:14" x14ac:dyDescent="0.2">
      <c r="A73" s="6">
        <v>67</v>
      </c>
      <c r="B73" s="6">
        <v>29</v>
      </c>
      <c r="C73" s="1" t="s">
        <v>310</v>
      </c>
      <c r="D73" s="1" t="s">
        <v>177</v>
      </c>
      <c r="F73" s="2">
        <v>2001</v>
      </c>
      <c r="G73" s="34">
        <v>2.3029166666666667E-2</v>
      </c>
      <c r="H73" s="7" t="s">
        <v>110</v>
      </c>
      <c r="I73" s="2">
        <v>2</v>
      </c>
      <c r="J73" s="6">
        <v>1083</v>
      </c>
      <c r="K73" s="25">
        <f t="shared" si="1"/>
        <v>6.9785353535353539E-3</v>
      </c>
      <c r="L73" s="5"/>
      <c r="M73" s="5"/>
      <c r="N73" s="5"/>
    </row>
    <row r="74" spans="1:14" x14ac:dyDescent="0.2">
      <c r="A74" s="6">
        <v>68</v>
      </c>
      <c r="B74" s="6">
        <v>30</v>
      </c>
      <c r="C74" s="1" t="s">
        <v>312</v>
      </c>
      <c r="D74" s="1" t="s">
        <v>177</v>
      </c>
      <c r="F74" s="2">
        <v>2010</v>
      </c>
      <c r="G74" s="34">
        <v>2.3157291666666666E-2</v>
      </c>
      <c r="H74" s="7" t="s">
        <v>313</v>
      </c>
      <c r="I74" s="2">
        <v>4</v>
      </c>
      <c r="J74" s="6">
        <v>1085</v>
      </c>
      <c r="K74" s="25">
        <f t="shared" si="1"/>
        <v>7.0173611111111114E-3</v>
      </c>
      <c r="L74" s="5"/>
      <c r="M74" s="5"/>
      <c r="N74" s="5"/>
    </row>
    <row r="75" spans="1:14" x14ac:dyDescent="0.2">
      <c r="A75" s="6">
        <v>69</v>
      </c>
      <c r="B75" s="6">
        <v>31</v>
      </c>
      <c r="C75" s="1" t="s">
        <v>311</v>
      </c>
      <c r="D75" s="1" t="s">
        <v>177</v>
      </c>
      <c r="F75" s="2">
        <v>2000</v>
      </c>
      <c r="G75" s="34">
        <v>2.4730555555555558E-2</v>
      </c>
      <c r="H75" s="7" t="s">
        <v>301</v>
      </c>
      <c r="I75" s="2">
        <v>1</v>
      </c>
      <c r="J75" s="6">
        <v>1084</v>
      </c>
      <c r="K75" s="25">
        <f t="shared" si="1"/>
        <v>7.4941077441077449E-3</v>
      </c>
      <c r="L75" s="5"/>
      <c r="M75" s="5"/>
      <c r="N75" s="5"/>
    </row>
  </sheetData>
  <autoFilter ref="A6:K75"/>
  <sortState ref="A7:N75">
    <sortCondition ref="G7:G75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K49"/>
  <sheetViews>
    <sheetView zoomScale="120" zoomScaleNormal="120" zoomScalePageLayoutView="120" workbookViewId="0">
      <selection activeCell="K8" sqref="K7:K8"/>
    </sheetView>
  </sheetViews>
  <sheetFormatPr baseColWidth="10" defaultColWidth="10.85546875" defaultRowHeight="15" x14ac:dyDescent="0.2"/>
  <cols>
    <col min="1" max="2" width="7.7109375" style="6" customWidth="1"/>
    <col min="3" max="3" width="25.7109375" style="1" customWidth="1"/>
    <col min="4" max="4" width="24.42578125" style="1" customWidth="1"/>
    <col min="5" max="5" width="4.28515625" style="2" customWidth="1"/>
    <col min="6" max="6" width="7.140625" style="2" customWidth="1"/>
    <col min="7" max="7" width="10.85546875" style="23"/>
    <col min="8" max="8" width="8.7109375" style="2" customWidth="1"/>
    <col min="9" max="9" width="8.85546875" style="2" bestFit="1" customWidth="1"/>
    <col min="10" max="10" width="8.7109375" style="2" customWidth="1"/>
    <col min="11" max="11" width="10.42578125" style="8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0.75" customHeight="1" x14ac:dyDescent="0.2">
      <c r="A2" s="3"/>
      <c r="B2" s="3"/>
    </row>
    <row r="3" spans="1:11" s="5" customFormat="1" x14ac:dyDescent="0.2">
      <c r="A3" s="5" t="s">
        <v>17</v>
      </c>
      <c r="C3" s="20"/>
      <c r="D3" s="40" t="s">
        <v>10</v>
      </c>
      <c r="E3" s="40"/>
      <c r="F3" s="24">
        <v>6.7</v>
      </c>
      <c r="G3" s="4"/>
      <c r="H3" s="4"/>
      <c r="I3" s="42">
        <f>'3,3 km'!I3:J3</f>
        <v>43854</v>
      </c>
      <c r="J3" s="42"/>
      <c r="K3" s="9"/>
    </row>
    <row r="4" spans="1:11" ht="2.25" customHeight="1" x14ac:dyDescent="0.2">
      <c r="A4" s="3"/>
      <c r="B4" s="3"/>
    </row>
    <row r="5" spans="1:11" s="4" customFormat="1" ht="12.75" customHeight="1" x14ac:dyDescent="0.2">
      <c r="A5" s="10" t="s">
        <v>1</v>
      </c>
      <c r="B5" s="10" t="s">
        <v>15</v>
      </c>
      <c r="C5" s="10" t="s">
        <v>16</v>
      </c>
      <c r="D5" s="10" t="s">
        <v>2</v>
      </c>
      <c r="E5" s="10" t="s">
        <v>3</v>
      </c>
      <c r="F5" s="10" t="s">
        <v>4</v>
      </c>
      <c r="G5" s="28" t="s">
        <v>5</v>
      </c>
      <c r="H5" s="10" t="s">
        <v>7</v>
      </c>
      <c r="I5" s="10" t="s">
        <v>8</v>
      </c>
      <c r="J5" s="10" t="s">
        <v>6</v>
      </c>
      <c r="K5" s="11" t="s">
        <v>9</v>
      </c>
    </row>
    <row r="6" spans="1:11" ht="12.75" customHeight="1" x14ac:dyDescent="0.2">
      <c r="A6" s="12"/>
      <c r="B6" s="12"/>
      <c r="C6" s="13">
        <f>SUBTOTAL(3,C7:C300)</f>
        <v>42</v>
      </c>
      <c r="D6" s="14"/>
      <c r="E6" s="15"/>
      <c r="F6" s="15"/>
      <c r="G6" s="15"/>
      <c r="H6" s="15"/>
      <c r="I6" s="37" t="s">
        <v>14</v>
      </c>
      <c r="J6" s="15"/>
      <c r="K6" s="16"/>
    </row>
    <row r="7" spans="1:11" ht="13.5" customHeight="1" x14ac:dyDescent="0.2">
      <c r="A7" s="6">
        <v>1</v>
      </c>
      <c r="B7" s="6">
        <v>1</v>
      </c>
      <c r="C7" s="1" t="s">
        <v>181</v>
      </c>
      <c r="D7" s="1" t="s">
        <v>182</v>
      </c>
      <c r="F7" s="2">
        <v>1980</v>
      </c>
      <c r="G7" s="38">
        <v>1.6902893518518518E-2</v>
      </c>
      <c r="H7" s="2" t="s">
        <v>47</v>
      </c>
      <c r="I7" s="2">
        <v>1</v>
      </c>
      <c r="J7" s="2">
        <v>625</v>
      </c>
      <c r="K7" s="25">
        <f t="shared" ref="K7:K48" si="0">G7/$F$3</f>
        <v>2.5228199281370923E-3</v>
      </c>
    </row>
    <row r="8" spans="1:11" ht="13.5" customHeight="1" x14ac:dyDescent="0.2">
      <c r="A8" s="6">
        <v>2</v>
      </c>
      <c r="B8" s="6">
        <v>2</v>
      </c>
      <c r="C8" s="3" t="s">
        <v>54</v>
      </c>
      <c r="D8" s="1" t="s">
        <v>55</v>
      </c>
      <c r="F8" s="2">
        <v>1963</v>
      </c>
      <c r="G8" s="38">
        <v>1.783599537037037E-2</v>
      </c>
      <c r="H8" s="2" t="s">
        <v>24</v>
      </c>
      <c r="I8" s="2">
        <v>1</v>
      </c>
      <c r="J8" s="2">
        <v>606</v>
      </c>
      <c r="K8" s="25">
        <f t="shared" si="0"/>
        <v>2.6620888612493088E-3</v>
      </c>
    </row>
    <row r="9" spans="1:11" ht="13.5" customHeight="1" x14ac:dyDescent="0.2">
      <c r="A9" s="6">
        <v>3</v>
      </c>
      <c r="B9" s="6">
        <v>3</v>
      </c>
      <c r="C9" s="1" t="s">
        <v>284</v>
      </c>
      <c r="D9" s="1" t="s">
        <v>283</v>
      </c>
      <c r="E9" s="6"/>
      <c r="F9" s="6">
        <v>1986</v>
      </c>
      <c r="G9" s="38">
        <v>1.8762962962962964E-2</v>
      </c>
      <c r="H9" s="2" t="s">
        <v>26</v>
      </c>
      <c r="I9" s="2">
        <v>1</v>
      </c>
      <c r="J9" s="2">
        <v>644</v>
      </c>
      <c r="K9" s="25">
        <f t="shared" si="0"/>
        <v>2.8004422332780542E-3</v>
      </c>
    </row>
    <row r="10" spans="1:11" ht="13.5" customHeight="1" x14ac:dyDescent="0.2">
      <c r="A10" s="6">
        <v>4</v>
      </c>
      <c r="B10" s="6">
        <v>4</v>
      </c>
      <c r="C10" s="1" t="s">
        <v>281</v>
      </c>
      <c r="D10" s="1" t="s">
        <v>266</v>
      </c>
      <c r="F10" s="2">
        <v>1996</v>
      </c>
      <c r="G10" s="38">
        <v>1.9539814814814815E-2</v>
      </c>
      <c r="H10" s="2" t="s">
        <v>13</v>
      </c>
      <c r="I10" s="2">
        <v>1</v>
      </c>
      <c r="J10" s="2">
        <v>642</v>
      </c>
      <c r="K10" s="25">
        <f t="shared" si="0"/>
        <v>2.9163902708678829E-3</v>
      </c>
    </row>
    <row r="11" spans="1:11" ht="13.5" customHeight="1" x14ac:dyDescent="0.2">
      <c r="A11" s="6">
        <v>5</v>
      </c>
      <c r="B11" s="6">
        <v>5</v>
      </c>
      <c r="C11" s="1" t="s">
        <v>296</v>
      </c>
      <c r="D11" s="1" t="s">
        <v>297</v>
      </c>
      <c r="F11" s="2">
        <v>1972</v>
      </c>
      <c r="G11" s="38">
        <v>1.9723263888888887E-2</v>
      </c>
      <c r="H11" s="2" t="s">
        <v>72</v>
      </c>
      <c r="I11" s="2">
        <v>1</v>
      </c>
      <c r="J11" s="2">
        <v>632</v>
      </c>
      <c r="K11" s="25">
        <f t="shared" si="0"/>
        <v>2.9437707296849085E-3</v>
      </c>
    </row>
    <row r="12" spans="1:11" ht="13.5" customHeight="1" x14ac:dyDescent="0.2">
      <c r="A12" s="6">
        <v>6</v>
      </c>
      <c r="B12" s="6">
        <v>1</v>
      </c>
      <c r="C12" s="1" t="s">
        <v>203</v>
      </c>
      <c r="D12" s="1" t="s">
        <v>196</v>
      </c>
      <c r="F12" s="2">
        <v>2007</v>
      </c>
      <c r="G12" s="38">
        <v>2.0494675925925927E-2</v>
      </c>
      <c r="H12" s="2" t="s">
        <v>69</v>
      </c>
      <c r="I12" s="2">
        <v>1</v>
      </c>
      <c r="J12" s="2">
        <v>609</v>
      </c>
      <c r="K12" s="25">
        <f t="shared" si="0"/>
        <v>3.0589068546158097E-3</v>
      </c>
    </row>
    <row r="13" spans="1:11" ht="13.5" customHeight="1" x14ac:dyDescent="0.2">
      <c r="A13" s="6">
        <v>7</v>
      </c>
      <c r="B13" s="6">
        <v>6</v>
      </c>
      <c r="C13" s="1" t="s">
        <v>201</v>
      </c>
      <c r="D13" s="1" t="s">
        <v>131</v>
      </c>
      <c r="F13" s="2">
        <v>1956</v>
      </c>
      <c r="G13" s="38">
        <v>2.0800347222222224E-2</v>
      </c>
      <c r="H13" s="2" t="s">
        <v>66</v>
      </c>
      <c r="I13" s="2">
        <v>1</v>
      </c>
      <c r="J13" s="2">
        <v>608</v>
      </c>
      <c r="K13" s="25">
        <f t="shared" si="0"/>
        <v>3.1045294361525706E-3</v>
      </c>
    </row>
    <row r="14" spans="1:11" ht="13.5" customHeight="1" x14ac:dyDescent="0.2">
      <c r="A14" s="6">
        <v>8</v>
      </c>
      <c r="B14" s="6">
        <v>2</v>
      </c>
      <c r="C14" s="1" t="s">
        <v>292</v>
      </c>
      <c r="F14" s="2">
        <v>1972</v>
      </c>
      <c r="G14" s="38">
        <v>2.0923148148148149E-2</v>
      </c>
      <c r="H14" s="2" t="s">
        <v>80</v>
      </c>
      <c r="I14" s="2">
        <v>1</v>
      </c>
      <c r="J14" s="2">
        <v>633</v>
      </c>
      <c r="K14" s="25">
        <f t="shared" si="0"/>
        <v>3.1228579325594252E-3</v>
      </c>
    </row>
    <row r="15" spans="1:11" ht="13.5" customHeight="1" x14ac:dyDescent="0.2">
      <c r="A15" s="6">
        <v>9</v>
      </c>
      <c r="B15" s="6">
        <v>7</v>
      </c>
      <c r="C15" s="1" t="s">
        <v>195</v>
      </c>
      <c r="D15" s="1" t="s">
        <v>196</v>
      </c>
      <c r="F15" s="2">
        <v>2008</v>
      </c>
      <c r="G15" s="38">
        <v>2.1240162037037037E-2</v>
      </c>
      <c r="H15" s="2" t="s">
        <v>197</v>
      </c>
      <c r="I15" s="2">
        <v>1</v>
      </c>
      <c r="J15" s="2">
        <v>611</v>
      </c>
      <c r="K15" s="25">
        <f t="shared" si="0"/>
        <v>3.1701734383637369E-3</v>
      </c>
    </row>
    <row r="16" spans="1:11" ht="13.5" customHeight="1" x14ac:dyDescent="0.2">
      <c r="A16" s="6">
        <v>10</v>
      </c>
      <c r="B16" s="6">
        <v>3</v>
      </c>
      <c r="C16" s="1" t="s">
        <v>202</v>
      </c>
      <c r="D16" s="1" t="s">
        <v>196</v>
      </c>
      <c r="F16" s="2">
        <v>2007</v>
      </c>
      <c r="G16" s="38">
        <v>2.1268749999999999E-2</v>
      </c>
      <c r="H16" s="2" t="s">
        <v>69</v>
      </c>
      <c r="I16" s="2">
        <v>2</v>
      </c>
      <c r="J16" s="2">
        <v>610</v>
      </c>
      <c r="K16" s="25">
        <f t="shared" si="0"/>
        <v>3.1744402985074624E-3</v>
      </c>
    </row>
    <row r="17" spans="1:11" ht="13.5" customHeight="1" x14ac:dyDescent="0.2">
      <c r="A17" s="6">
        <v>11</v>
      </c>
      <c r="B17" s="6">
        <v>8</v>
      </c>
      <c r="C17" s="1" t="s">
        <v>189</v>
      </c>
      <c r="D17" s="1" t="s">
        <v>131</v>
      </c>
      <c r="F17" s="2">
        <v>1978</v>
      </c>
      <c r="G17" s="38">
        <v>2.2088310185185187E-2</v>
      </c>
      <c r="H17" s="23" t="s">
        <v>47</v>
      </c>
      <c r="I17" s="2">
        <v>2</v>
      </c>
      <c r="J17" s="2">
        <v>620</v>
      </c>
      <c r="K17" s="25">
        <f t="shared" si="0"/>
        <v>3.296762714206744E-3</v>
      </c>
    </row>
    <row r="18" spans="1:11" ht="13.5" customHeight="1" x14ac:dyDescent="0.2">
      <c r="A18" s="6">
        <v>12</v>
      </c>
      <c r="B18" s="6">
        <v>9</v>
      </c>
      <c r="C18" s="1" t="s">
        <v>303</v>
      </c>
      <c r="D18" s="1" t="s">
        <v>200</v>
      </c>
      <c r="F18" s="2">
        <v>1980</v>
      </c>
      <c r="G18" s="38">
        <v>2.2221296296296295E-2</v>
      </c>
      <c r="H18" s="2" t="s">
        <v>47</v>
      </c>
      <c r="I18" s="2">
        <v>3</v>
      </c>
      <c r="J18" s="2">
        <v>629</v>
      </c>
      <c r="K18" s="25">
        <f t="shared" si="0"/>
        <v>3.3166113875069095E-3</v>
      </c>
    </row>
    <row r="19" spans="1:11" ht="13.5" customHeight="1" x14ac:dyDescent="0.2">
      <c r="A19" s="6">
        <v>13</v>
      </c>
      <c r="B19" s="6">
        <v>10</v>
      </c>
      <c r="C19" s="1" t="s">
        <v>198</v>
      </c>
      <c r="D19" s="1" t="s">
        <v>196</v>
      </c>
      <c r="F19" s="2">
        <v>1968</v>
      </c>
      <c r="G19" s="38">
        <v>2.2244444444444442E-2</v>
      </c>
      <c r="H19" s="2" t="s">
        <v>129</v>
      </c>
      <c r="I19" s="2">
        <v>1</v>
      </c>
      <c r="J19" s="2">
        <v>612</v>
      </c>
      <c r="K19" s="25">
        <f t="shared" si="0"/>
        <v>3.3200663349917075E-3</v>
      </c>
    </row>
    <row r="20" spans="1:11" ht="13.5" customHeight="1" x14ac:dyDescent="0.2">
      <c r="A20" s="6">
        <v>14</v>
      </c>
      <c r="B20" s="6">
        <v>11</v>
      </c>
      <c r="C20" s="1" t="s">
        <v>190</v>
      </c>
      <c r="D20" s="1" t="s">
        <v>131</v>
      </c>
      <c r="F20" s="2">
        <v>1964</v>
      </c>
      <c r="G20" s="38">
        <v>2.2286921296296298E-2</v>
      </c>
      <c r="H20" s="2" t="s">
        <v>24</v>
      </c>
      <c r="I20" s="2">
        <v>2</v>
      </c>
      <c r="J20" s="2">
        <v>615</v>
      </c>
      <c r="K20" s="25">
        <f t="shared" si="0"/>
        <v>3.3264061636263131E-3</v>
      </c>
    </row>
    <row r="21" spans="1:11" ht="13.5" customHeight="1" x14ac:dyDescent="0.2">
      <c r="A21" s="6">
        <v>15</v>
      </c>
      <c r="B21" s="6">
        <v>12</v>
      </c>
      <c r="C21" s="1" t="s">
        <v>45</v>
      </c>
      <c r="D21" s="1" t="s">
        <v>46</v>
      </c>
      <c r="F21" s="2">
        <v>1980</v>
      </c>
      <c r="G21" s="38">
        <v>2.2539467592592594E-2</v>
      </c>
      <c r="H21" s="2" t="s">
        <v>47</v>
      </c>
      <c r="I21" s="2">
        <v>4</v>
      </c>
      <c r="J21" s="2">
        <v>605</v>
      </c>
      <c r="K21" s="25">
        <f t="shared" si="0"/>
        <v>3.3640996406854615E-3</v>
      </c>
    </row>
    <row r="22" spans="1:11" ht="13.5" customHeight="1" x14ac:dyDescent="0.2">
      <c r="A22" s="6">
        <v>16</v>
      </c>
      <c r="B22" s="6">
        <v>4</v>
      </c>
      <c r="C22" s="1" t="s">
        <v>42</v>
      </c>
      <c r="D22" s="1" t="s">
        <v>43</v>
      </c>
      <c r="F22" s="2">
        <v>1960</v>
      </c>
      <c r="G22" s="34">
        <v>2.3939236111111109E-2</v>
      </c>
      <c r="H22" s="2" t="s">
        <v>44</v>
      </c>
      <c r="I22" s="2">
        <v>1</v>
      </c>
      <c r="J22" s="2">
        <v>604</v>
      </c>
      <c r="K22" s="25">
        <f t="shared" si="0"/>
        <v>3.5730203150912102E-3</v>
      </c>
    </row>
    <row r="23" spans="1:11" ht="13.5" customHeight="1" x14ac:dyDescent="0.2">
      <c r="A23" s="6">
        <v>17</v>
      </c>
      <c r="B23" s="6">
        <v>5</v>
      </c>
      <c r="C23" s="1" t="s">
        <v>184</v>
      </c>
      <c r="F23" s="2">
        <v>1980</v>
      </c>
      <c r="G23" s="38">
        <v>2.5548842592592592E-2</v>
      </c>
      <c r="H23" s="2" t="s">
        <v>35</v>
      </c>
      <c r="I23" s="2">
        <v>1</v>
      </c>
      <c r="J23" s="2">
        <v>622</v>
      </c>
      <c r="K23" s="25">
        <f t="shared" si="0"/>
        <v>3.8132600884466556E-3</v>
      </c>
    </row>
    <row r="24" spans="1:11" ht="13.5" customHeight="1" x14ac:dyDescent="0.2">
      <c r="A24" s="6">
        <v>18</v>
      </c>
      <c r="B24" s="6">
        <v>13</v>
      </c>
      <c r="C24" s="1" t="s">
        <v>302</v>
      </c>
      <c r="D24" s="1" t="s">
        <v>200</v>
      </c>
      <c r="F24" s="2">
        <v>1995</v>
      </c>
      <c r="G24" s="38">
        <v>2.564351851851852E-2</v>
      </c>
      <c r="H24" s="2" t="s">
        <v>13</v>
      </c>
      <c r="I24" s="2">
        <v>2</v>
      </c>
      <c r="J24" s="2">
        <v>628</v>
      </c>
      <c r="K24" s="25">
        <f t="shared" si="0"/>
        <v>3.8273908236594804E-3</v>
      </c>
    </row>
    <row r="25" spans="1:11" ht="13.5" customHeight="1" x14ac:dyDescent="0.2">
      <c r="A25" s="6">
        <v>19</v>
      </c>
      <c r="B25" s="6">
        <v>14</v>
      </c>
      <c r="C25" s="1" t="s">
        <v>294</v>
      </c>
      <c r="D25" s="1" t="s">
        <v>295</v>
      </c>
      <c r="F25" s="2">
        <v>1972</v>
      </c>
      <c r="G25" s="38">
        <v>2.5659953703703706E-2</v>
      </c>
      <c r="H25" s="2" t="s">
        <v>72</v>
      </c>
      <c r="I25" s="2">
        <v>2</v>
      </c>
      <c r="J25" s="2">
        <v>631</v>
      </c>
      <c r="K25" s="25">
        <f t="shared" si="0"/>
        <v>3.8298438363736872E-3</v>
      </c>
    </row>
    <row r="26" spans="1:11" ht="13.5" customHeight="1" x14ac:dyDescent="0.2">
      <c r="A26" s="6">
        <v>20</v>
      </c>
      <c r="B26" s="6">
        <v>6</v>
      </c>
      <c r="C26" s="1" t="s">
        <v>290</v>
      </c>
      <c r="D26" s="1" t="s">
        <v>291</v>
      </c>
      <c r="F26" s="2">
        <v>1966</v>
      </c>
      <c r="G26" s="38">
        <v>2.5993171296296292E-2</v>
      </c>
      <c r="H26" s="2" t="s">
        <v>75</v>
      </c>
      <c r="I26" s="2">
        <v>1</v>
      </c>
      <c r="J26" s="2">
        <v>635</v>
      </c>
      <c r="K26" s="25">
        <f t="shared" si="0"/>
        <v>3.8795778054173569E-3</v>
      </c>
    </row>
    <row r="27" spans="1:11" ht="13.5" customHeight="1" x14ac:dyDescent="0.2">
      <c r="A27" s="6">
        <v>21</v>
      </c>
      <c r="B27" s="6">
        <v>15</v>
      </c>
      <c r="C27" s="1" t="s">
        <v>178</v>
      </c>
      <c r="D27" s="1" t="s">
        <v>177</v>
      </c>
      <c r="F27" s="2">
        <v>2004</v>
      </c>
      <c r="G27" s="38">
        <v>2.6100462962962961E-2</v>
      </c>
      <c r="H27" s="2" t="s">
        <v>150</v>
      </c>
      <c r="I27" s="2">
        <v>1</v>
      </c>
      <c r="J27" s="2">
        <v>638</v>
      </c>
      <c r="K27" s="25">
        <f t="shared" si="0"/>
        <v>3.8955914870093971E-3</v>
      </c>
    </row>
    <row r="28" spans="1:11" ht="13.5" customHeight="1" x14ac:dyDescent="0.2">
      <c r="A28" s="6">
        <v>22</v>
      </c>
      <c r="B28" s="6">
        <v>16</v>
      </c>
      <c r="C28" s="1" t="s">
        <v>304</v>
      </c>
      <c r="D28" s="1" t="s">
        <v>177</v>
      </c>
      <c r="F28" s="2">
        <v>1997</v>
      </c>
      <c r="G28" s="38">
        <v>2.6106944444444447E-2</v>
      </c>
      <c r="H28" s="2" t="s">
        <v>13</v>
      </c>
      <c r="I28" s="2">
        <v>3</v>
      </c>
      <c r="J28" s="2">
        <v>636</v>
      </c>
      <c r="K28" s="25">
        <f t="shared" si="0"/>
        <v>3.8965588723051414E-3</v>
      </c>
    </row>
    <row r="29" spans="1:11" ht="13.5" customHeight="1" x14ac:dyDescent="0.2">
      <c r="A29" s="6">
        <v>23</v>
      </c>
      <c r="B29" s="6">
        <v>17</v>
      </c>
      <c r="C29" s="1" t="s">
        <v>287</v>
      </c>
      <c r="D29" s="1" t="s">
        <v>288</v>
      </c>
      <c r="F29" s="2">
        <v>1953</v>
      </c>
      <c r="G29" s="38">
        <v>2.6284953703703703E-2</v>
      </c>
      <c r="H29" s="2" t="s">
        <v>31</v>
      </c>
      <c r="I29" s="2">
        <v>1</v>
      </c>
      <c r="J29" s="2">
        <v>640</v>
      </c>
      <c r="K29" s="25">
        <f t="shared" si="0"/>
        <v>3.9231274184632391E-3</v>
      </c>
    </row>
    <row r="30" spans="1:11" ht="13.5" customHeight="1" x14ac:dyDescent="0.2">
      <c r="A30" s="6">
        <v>24</v>
      </c>
      <c r="B30" s="6">
        <v>18</v>
      </c>
      <c r="C30" s="1" t="s">
        <v>285</v>
      </c>
      <c r="D30" s="1" t="s">
        <v>286</v>
      </c>
      <c r="F30" s="2">
        <v>1982</v>
      </c>
      <c r="G30" s="38">
        <v>2.6421990740740739E-2</v>
      </c>
      <c r="H30" s="2" t="s">
        <v>37</v>
      </c>
      <c r="I30" s="2">
        <v>1</v>
      </c>
      <c r="J30" s="2">
        <v>639</v>
      </c>
      <c r="K30" s="25">
        <f t="shared" si="0"/>
        <v>3.9435807075732443E-3</v>
      </c>
    </row>
    <row r="31" spans="1:11" x14ac:dyDescent="0.2">
      <c r="A31" s="6">
        <v>25</v>
      </c>
      <c r="B31" s="6">
        <v>7</v>
      </c>
      <c r="C31" s="1" t="s">
        <v>179</v>
      </c>
      <c r="D31" s="1" t="s">
        <v>157</v>
      </c>
      <c r="F31" s="2">
        <v>1991</v>
      </c>
      <c r="G31" s="38">
        <v>2.6459259259259262E-2</v>
      </c>
      <c r="H31" s="2" t="s">
        <v>12</v>
      </c>
      <c r="I31" s="2">
        <v>1</v>
      </c>
      <c r="J31" s="2">
        <v>623</v>
      </c>
      <c r="K31" s="25">
        <f t="shared" si="0"/>
        <v>3.9491431730237702E-3</v>
      </c>
    </row>
    <row r="32" spans="1:11" x14ac:dyDescent="0.2">
      <c r="A32" s="6">
        <v>26</v>
      </c>
      <c r="B32" s="6">
        <v>8</v>
      </c>
      <c r="C32" s="1" t="s">
        <v>299</v>
      </c>
      <c r="D32" s="1" t="s">
        <v>298</v>
      </c>
      <c r="F32" s="2">
        <v>1974</v>
      </c>
      <c r="G32" s="38">
        <v>2.657962962962963E-2</v>
      </c>
      <c r="H32" s="2" t="s">
        <v>80</v>
      </c>
      <c r="I32" s="2">
        <v>2</v>
      </c>
      <c r="J32" s="2">
        <v>626</v>
      </c>
      <c r="K32" s="25">
        <f t="shared" si="0"/>
        <v>3.9671088999447207E-3</v>
      </c>
    </row>
    <row r="33" spans="1:11" x14ac:dyDescent="0.2">
      <c r="A33" s="6">
        <v>27</v>
      </c>
      <c r="B33" s="6">
        <v>19</v>
      </c>
      <c r="C33" s="1" t="s">
        <v>194</v>
      </c>
      <c r="D33" s="1" t="s">
        <v>88</v>
      </c>
      <c r="F33" s="2">
        <v>1964</v>
      </c>
      <c r="G33" s="38">
        <v>2.6665046296296294E-2</v>
      </c>
      <c r="H33" s="2" t="s">
        <v>24</v>
      </c>
      <c r="I33" s="2">
        <v>3</v>
      </c>
      <c r="J33" s="2">
        <v>613</v>
      </c>
      <c r="K33" s="25">
        <f t="shared" si="0"/>
        <v>3.9798576561636259E-3</v>
      </c>
    </row>
    <row r="34" spans="1:11" x14ac:dyDescent="0.2">
      <c r="A34" s="6">
        <v>28</v>
      </c>
      <c r="B34" s="6">
        <v>9</v>
      </c>
      <c r="C34" s="1" t="s">
        <v>187</v>
      </c>
      <c r="D34" s="1" t="s">
        <v>167</v>
      </c>
      <c r="F34" s="2">
        <v>1968</v>
      </c>
      <c r="G34" s="38">
        <v>2.6943402777777778E-2</v>
      </c>
      <c r="H34" s="2" t="s">
        <v>75</v>
      </c>
      <c r="I34" s="2">
        <v>2</v>
      </c>
      <c r="J34" s="2">
        <v>619</v>
      </c>
      <c r="K34" s="25">
        <f t="shared" si="0"/>
        <v>4.0214033996683251E-3</v>
      </c>
    </row>
    <row r="35" spans="1:11" x14ac:dyDescent="0.2">
      <c r="A35" s="6">
        <v>29</v>
      </c>
      <c r="B35" s="6">
        <v>20</v>
      </c>
      <c r="C35" s="1" t="s">
        <v>185</v>
      </c>
      <c r="D35" s="1" t="s">
        <v>167</v>
      </c>
      <c r="F35" s="2">
        <v>1965</v>
      </c>
      <c r="G35" s="38">
        <v>2.6965972222222221E-2</v>
      </c>
      <c r="H35" s="2" t="s">
        <v>24</v>
      </c>
      <c r="I35" s="2">
        <v>4</v>
      </c>
      <c r="J35" s="2">
        <v>617</v>
      </c>
      <c r="K35" s="25">
        <f t="shared" si="0"/>
        <v>4.024771973466003E-3</v>
      </c>
    </row>
    <row r="36" spans="1:11" x14ac:dyDescent="0.2">
      <c r="A36" s="6">
        <v>30</v>
      </c>
      <c r="B36" s="6">
        <v>21</v>
      </c>
      <c r="C36" s="1" t="s">
        <v>188</v>
      </c>
      <c r="F36" s="2">
        <v>1964</v>
      </c>
      <c r="G36" s="38">
        <v>2.7220023148148146E-2</v>
      </c>
      <c r="H36" s="2" t="s">
        <v>24</v>
      </c>
      <c r="I36" s="2">
        <v>5</v>
      </c>
      <c r="J36" s="2">
        <v>630</v>
      </c>
      <c r="K36" s="25">
        <f t="shared" si="0"/>
        <v>4.0626900221116631E-3</v>
      </c>
    </row>
    <row r="37" spans="1:11" x14ac:dyDescent="0.2">
      <c r="A37" s="6">
        <v>31</v>
      </c>
      <c r="B37" s="6">
        <v>10</v>
      </c>
      <c r="C37" s="1" t="s">
        <v>186</v>
      </c>
      <c r="D37" s="1" t="s">
        <v>167</v>
      </c>
      <c r="F37" s="2">
        <v>1978</v>
      </c>
      <c r="G37" s="38">
        <v>2.772476851851852E-2</v>
      </c>
      <c r="H37" s="2" t="s">
        <v>35</v>
      </c>
      <c r="I37" s="2">
        <v>2</v>
      </c>
      <c r="J37" s="2">
        <v>618</v>
      </c>
      <c r="K37" s="25">
        <f t="shared" si="0"/>
        <v>4.1380251520176893E-3</v>
      </c>
    </row>
    <row r="38" spans="1:11" x14ac:dyDescent="0.2">
      <c r="A38" s="6">
        <v>32</v>
      </c>
      <c r="B38" s="6">
        <v>22</v>
      </c>
      <c r="C38" s="1" t="s">
        <v>199</v>
      </c>
      <c r="D38" s="1" t="s">
        <v>200</v>
      </c>
      <c r="F38" s="2">
        <v>1968</v>
      </c>
      <c r="G38" s="38">
        <v>2.7831018518518519E-2</v>
      </c>
      <c r="H38" s="2" t="s">
        <v>129</v>
      </c>
      <c r="I38" s="2">
        <v>2</v>
      </c>
      <c r="J38" s="2">
        <v>607</v>
      </c>
      <c r="K38" s="25">
        <f t="shared" si="0"/>
        <v>4.1538833609729127E-3</v>
      </c>
    </row>
    <row r="39" spans="1:11" x14ac:dyDescent="0.2">
      <c r="A39" s="6">
        <v>33</v>
      </c>
      <c r="B39" s="6">
        <v>23</v>
      </c>
      <c r="C39" s="1" t="s">
        <v>224</v>
      </c>
      <c r="D39" s="1" t="s">
        <v>225</v>
      </c>
      <c r="F39" s="2">
        <v>1993</v>
      </c>
      <c r="G39" s="38">
        <v>2.8148148148148148E-2</v>
      </c>
      <c r="H39" s="2" t="s">
        <v>13</v>
      </c>
      <c r="I39" s="2">
        <v>4</v>
      </c>
      <c r="J39" s="2">
        <v>956</v>
      </c>
      <c r="K39" s="25">
        <f t="shared" si="0"/>
        <v>4.2012161415146488E-3</v>
      </c>
    </row>
    <row r="40" spans="1:11" x14ac:dyDescent="0.2">
      <c r="A40" s="6">
        <v>34</v>
      </c>
      <c r="B40" s="6">
        <v>24</v>
      </c>
      <c r="C40" s="1" t="s">
        <v>280</v>
      </c>
      <c r="F40" s="2">
        <v>1972</v>
      </c>
      <c r="G40" s="38">
        <v>2.8499537037037035E-2</v>
      </c>
      <c r="H40" s="2" t="s">
        <v>72</v>
      </c>
      <c r="I40" s="2">
        <v>3</v>
      </c>
      <c r="J40" s="2">
        <v>645</v>
      </c>
      <c r="K40" s="25">
        <f t="shared" si="0"/>
        <v>4.2536622443338857E-3</v>
      </c>
    </row>
    <row r="41" spans="1:11" x14ac:dyDescent="0.2">
      <c r="A41" s="6">
        <v>35</v>
      </c>
      <c r="B41" s="6">
        <v>11</v>
      </c>
      <c r="C41" s="1" t="s">
        <v>282</v>
      </c>
      <c r="D41" s="1" t="s">
        <v>283</v>
      </c>
      <c r="F41" s="2">
        <v>1990</v>
      </c>
      <c r="G41" s="38">
        <v>2.8629166666666664E-2</v>
      </c>
      <c r="H41" s="2" t="s">
        <v>28</v>
      </c>
      <c r="I41" s="2">
        <v>1</v>
      </c>
      <c r="J41" s="31">
        <v>643</v>
      </c>
      <c r="K41" s="25">
        <f t="shared" si="0"/>
        <v>4.2730099502487559E-3</v>
      </c>
    </row>
    <row r="42" spans="1:11" x14ac:dyDescent="0.2">
      <c r="A42" s="6">
        <v>36</v>
      </c>
      <c r="B42" s="6">
        <v>12</v>
      </c>
      <c r="C42" s="1" t="s">
        <v>183</v>
      </c>
      <c r="F42" s="2">
        <v>1982</v>
      </c>
      <c r="G42" s="38">
        <v>2.898726851851852E-2</v>
      </c>
      <c r="H42" s="2" t="s">
        <v>85</v>
      </c>
      <c r="I42" s="2">
        <v>1</v>
      </c>
      <c r="J42" s="2">
        <v>621</v>
      </c>
      <c r="K42" s="25">
        <f t="shared" si="0"/>
        <v>4.3264579878385849E-3</v>
      </c>
    </row>
    <row r="43" spans="1:11" x14ac:dyDescent="0.2">
      <c r="A43" s="6">
        <v>37</v>
      </c>
      <c r="B43" s="6">
        <v>13</v>
      </c>
      <c r="C43" s="1" t="s">
        <v>300</v>
      </c>
      <c r="F43" s="2">
        <v>2000</v>
      </c>
      <c r="G43" s="38">
        <v>2.913877314814815E-2</v>
      </c>
      <c r="H43" s="2" t="s">
        <v>301</v>
      </c>
      <c r="I43" s="2">
        <v>1</v>
      </c>
      <c r="J43" s="2">
        <v>627</v>
      </c>
      <c r="K43" s="25">
        <f t="shared" si="0"/>
        <v>4.3490706191265894E-3</v>
      </c>
    </row>
    <row r="44" spans="1:11" x14ac:dyDescent="0.2">
      <c r="A44" s="6">
        <v>38</v>
      </c>
      <c r="B44" s="6">
        <v>25</v>
      </c>
      <c r="C44" s="1" t="s">
        <v>180</v>
      </c>
      <c r="D44" s="1" t="s">
        <v>46</v>
      </c>
      <c r="F44" s="2">
        <v>1972</v>
      </c>
      <c r="G44" s="38">
        <v>3.0431249999999996E-2</v>
      </c>
      <c r="H44" s="2" t="s">
        <v>72</v>
      </c>
      <c r="I44" s="2">
        <v>4</v>
      </c>
      <c r="J44" s="2">
        <v>624</v>
      </c>
      <c r="K44" s="25">
        <f t="shared" si="0"/>
        <v>4.5419776119402979E-3</v>
      </c>
    </row>
    <row r="45" spans="1:11" x14ac:dyDescent="0.2">
      <c r="A45" s="6">
        <v>39</v>
      </c>
      <c r="B45" s="6">
        <v>26</v>
      </c>
      <c r="C45" s="1" t="s">
        <v>293</v>
      </c>
      <c r="D45" s="1" t="s">
        <v>171</v>
      </c>
      <c r="F45" s="2">
        <v>1966</v>
      </c>
      <c r="G45" s="38">
        <v>3.1093287037037037E-2</v>
      </c>
      <c r="H45" s="2" t="s">
        <v>129</v>
      </c>
      <c r="I45" s="2">
        <v>3</v>
      </c>
      <c r="J45" s="2">
        <v>634</v>
      </c>
      <c r="K45" s="25">
        <f t="shared" si="0"/>
        <v>4.6407891100055275E-3</v>
      </c>
    </row>
    <row r="46" spans="1:11" x14ac:dyDescent="0.2">
      <c r="A46" s="6">
        <v>40</v>
      </c>
      <c r="B46" s="6">
        <v>27</v>
      </c>
      <c r="C46" s="1" t="s">
        <v>193</v>
      </c>
      <c r="D46" s="1" t="s">
        <v>93</v>
      </c>
      <c r="F46" s="2">
        <v>2006</v>
      </c>
      <c r="G46" s="38">
        <v>3.1770023148148148E-2</v>
      </c>
      <c r="H46" s="2" t="s">
        <v>140</v>
      </c>
      <c r="I46" s="2">
        <v>1</v>
      </c>
      <c r="J46" s="2">
        <v>614</v>
      </c>
      <c r="K46" s="25">
        <f t="shared" si="0"/>
        <v>4.7417944997236042E-3</v>
      </c>
    </row>
    <row r="47" spans="1:11" x14ac:dyDescent="0.2">
      <c r="A47" s="6">
        <v>41</v>
      </c>
      <c r="B47" s="6">
        <v>14</v>
      </c>
      <c r="C47" s="1" t="s">
        <v>191</v>
      </c>
      <c r="F47" s="2">
        <v>1962</v>
      </c>
      <c r="G47" s="38">
        <v>3.2763425925925925E-2</v>
      </c>
      <c r="H47" s="2" t="s">
        <v>192</v>
      </c>
      <c r="I47" s="2">
        <v>1</v>
      </c>
      <c r="J47" s="2">
        <v>616</v>
      </c>
      <c r="K47" s="25">
        <f t="shared" si="0"/>
        <v>4.8900635710337204E-3</v>
      </c>
    </row>
    <row r="48" spans="1:11" x14ac:dyDescent="0.2">
      <c r="A48" s="6">
        <v>42</v>
      </c>
      <c r="B48" s="6">
        <v>28</v>
      </c>
      <c r="C48" s="1" t="s">
        <v>36</v>
      </c>
      <c r="F48" s="2">
        <v>1984</v>
      </c>
      <c r="G48" s="38">
        <v>3.4069097222222226E-2</v>
      </c>
      <c r="H48" s="2" t="s">
        <v>37</v>
      </c>
      <c r="I48" s="2">
        <v>2</v>
      </c>
      <c r="J48" s="2">
        <v>871</v>
      </c>
      <c r="K48" s="25">
        <f t="shared" si="0"/>
        <v>5.0849398839137652E-3</v>
      </c>
    </row>
    <row r="49" spans="11:11" x14ac:dyDescent="0.2">
      <c r="K49" s="25"/>
    </row>
  </sheetData>
  <autoFilter ref="A6:K48"/>
  <sortState ref="A7:N48">
    <sortCondition ref="G7:G48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&amp;LSeite &amp;P&amp;CRC Vorwärts Speyer&amp;R&amp;F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N124"/>
  <sheetViews>
    <sheetView zoomScale="120" zoomScaleNormal="120" zoomScalePageLayoutView="120" workbookViewId="0">
      <pane ySplit="6" topLeftCell="A7" activePane="bottomLeft" state="frozen"/>
      <selection activeCell="A4" sqref="A4"/>
      <selection pane="bottomLeft" activeCell="P24" sqref="P24"/>
    </sheetView>
  </sheetViews>
  <sheetFormatPr baseColWidth="10" defaultColWidth="10.85546875" defaultRowHeight="15" x14ac:dyDescent="0.2"/>
  <cols>
    <col min="1" max="1" width="7.7109375" style="6" customWidth="1"/>
    <col min="2" max="2" width="9" style="6" customWidth="1"/>
    <col min="3" max="4" width="25.7109375" style="1" customWidth="1"/>
    <col min="5" max="6" width="6.7109375" style="2" customWidth="1"/>
    <col min="7" max="7" width="10.85546875" style="23"/>
    <col min="8" max="8" width="8.7109375" style="2" customWidth="1"/>
    <col min="9" max="9" width="8.85546875" style="2" customWidth="1"/>
    <col min="10" max="10" width="8.7109375" style="2" customWidth="1"/>
    <col min="11" max="11" width="8.7109375" style="8" customWidth="1"/>
    <col min="12" max="16384" width="10.85546875" style="3"/>
  </cols>
  <sheetData>
    <row r="1" spans="1:14" x14ac:dyDescent="0.2">
      <c r="A1" s="3" t="s">
        <v>0</v>
      </c>
      <c r="B1" s="3"/>
    </row>
    <row r="2" spans="1:14" ht="1.5" customHeight="1" x14ac:dyDescent="0.2">
      <c r="A2" s="3"/>
      <c r="B2" s="3"/>
    </row>
    <row r="3" spans="1:14" s="5" customFormat="1" ht="12" customHeight="1" x14ac:dyDescent="0.2">
      <c r="A3" s="5" t="s">
        <v>17</v>
      </c>
      <c r="C3" s="20"/>
      <c r="D3" s="40" t="s">
        <v>10</v>
      </c>
      <c r="E3" s="40"/>
      <c r="F3" s="21">
        <v>10</v>
      </c>
      <c r="G3" s="4"/>
      <c r="H3" s="4"/>
      <c r="I3" s="42">
        <f>'3,3 km'!I3:J3</f>
        <v>43854</v>
      </c>
      <c r="J3" s="42"/>
      <c r="K3" s="9"/>
    </row>
    <row r="4" spans="1:14" ht="6" customHeight="1" x14ac:dyDescent="0.2">
      <c r="A4" s="3"/>
      <c r="B4" s="3"/>
    </row>
    <row r="5" spans="1:14" s="4" customFormat="1" ht="12.75" customHeight="1" x14ac:dyDescent="0.2">
      <c r="A5" s="10" t="s">
        <v>1</v>
      </c>
      <c r="B5" s="10" t="s">
        <v>15</v>
      </c>
      <c r="C5" s="10" t="s">
        <v>16</v>
      </c>
      <c r="D5" s="10" t="s">
        <v>2</v>
      </c>
      <c r="E5" s="10" t="s">
        <v>3</v>
      </c>
      <c r="F5" s="10" t="s">
        <v>4</v>
      </c>
      <c r="G5" s="28" t="s">
        <v>5</v>
      </c>
      <c r="H5" s="10" t="s">
        <v>7</v>
      </c>
      <c r="I5" s="10" t="s">
        <v>8</v>
      </c>
      <c r="J5" s="10" t="s">
        <v>6</v>
      </c>
      <c r="K5" s="11" t="s">
        <v>9</v>
      </c>
    </row>
    <row r="6" spans="1:14" ht="14.25" customHeight="1" x14ac:dyDescent="0.2">
      <c r="A6" s="12"/>
      <c r="B6" s="12"/>
      <c r="C6" s="13">
        <f>SUBTOTAL(3,C7:C301)</f>
        <v>116</v>
      </c>
      <c r="D6" s="14"/>
      <c r="E6" s="15"/>
      <c r="F6" s="15"/>
      <c r="G6" s="29"/>
      <c r="H6" s="15"/>
      <c r="I6" s="37" t="s">
        <v>14</v>
      </c>
      <c r="J6" s="15"/>
      <c r="K6" s="16"/>
      <c r="L6" s="4"/>
      <c r="N6" s="4"/>
    </row>
    <row r="7" spans="1:14" x14ac:dyDescent="0.2">
      <c r="A7" s="6">
        <v>1</v>
      </c>
      <c r="B7" s="2">
        <v>1</v>
      </c>
      <c r="C7" s="1" t="s">
        <v>260</v>
      </c>
      <c r="D7" s="1" t="s">
        <v>261</v>
      </c>
      <c r="F7" s="2">
        <v>1983</v>
      </c>
      <c r="G7" s="34">
        <v>2.2858912037037039E-2</v>
      </c>
      <c r="H7" s="2" t="s">
        <v>37</v>
      </c>
      <c r="I7" s="2">
        <v>1</v>
      </c>
      <c r="J7" s="2">
        <v>987</v>
      </c>
      <c r="K7" s="25">
        <f>G7/$F$3</f>
        <v>2.285891203703704E-3</v>
      </c>
      <c r="L7" s="2"/>
      <c r="M7" s="2"/>
      <c r="N7" s="2"/>
    </row>
    <row r="8" spans="1:14" x14ac:dyDescent="0.2">
      <c r="A8" s="6">
        <v>2</v>
      </c>
      <c r="B8" s="2">
        <v>2</v>
      </c>
      <c r="C8" s="1" t="s">
        <v>18</v>
      </c>
      <c r="D8" s="1" t="s">
        <v>19</v>
      </c>
      <c r="F8" s="2">
        <v>1987</v>
      </c>
      <c r="G8" s="34">
        <v>2.3319212962962965E-2</v>
      </c>
      <c r="H8" s="2" t="s">
        <v>26</v>
      </c>
      <c r="I8" s="2">
        <v>1</v>
      </c>
      <c r="J8" s="39">
        <v>867</v>
      </c>
      <c r="K8" s="25">
        <f t="shared" ref="K8:K71" si="0">G8/$F$3</f>
        <v>2.3319212962962963E-3</v>
      </c>
      <c r="L8" s="2"/>
      <c r="M8" s="2"/>
      <c r="N8" s="2"/>
    </row>
    <row r="9" spans="1:14" x14ac:dyDescent="0.2">
      <c r="A9" s="6">
        <v>3</v>
      </c>
      <c r="B9" s="2">
        <v>3</v>
      </c>
      <c r="C9" s="1" t="s">
        <v>50</v>
      </c>
      <c r="D9" s="1" t="s">
        <v>51</v>
      </c>
      <c r="F9" s="2">
        <v>1981</v>
      </c>
      <c r="G9" s="34">
        <v>2.3916435185185186E-2</v>
      </c>
      <c r="H9" s="2" t="s">
        <v>37</v>
      </c>
      <c r="I9" s="2">
        <v>2</v>
      </c>
      <c r="J9" s="2">
        <v>879</v>
      </c>
      <c r="K9" s="25">
        <f t="shared" si="0"/>
        <v>2.3916435185185186E-3</v>
      </c>
      <c r="L9" s="2"/>
      <c r="M9" s="2"/>
      <c r="N9" s="2"/>
    </row>
    <row r="10" spans="1:14" x14ac:dyDescent="0.2">
      <c r="A10" s="6">
        <v>4</v>
      </c>
      <c r="B10" s="2">
        <v>4</v>
      </c>
      <c r="C10" s="1" t="s">
        <v>134</v>
      </c>
      <c r="D10" s="1" t="s">
        <v>135</v>
      </c>
      <c r="F10" s="2">
        <v>1983</v>
      </c>
      <c r="G10" s="34">
        <v>2.4597106481481484E-2</v>
      </c>
      <c r="H10" s="2" t="s">
        <v>37</v>
      </c>
      <c r="I10" s="2">
        <v>3</v>
      </c>
      <c r="J10" s="2">
        <v>944</v>
      </c>
      <c r="K10" s="25">
        <f t="shared" si="0"/>
        <v>2.4597106481481484E-3</v>
      </c>
      <c r="L10" s="2"/>
      <c r="M10" s="2"/>
      <c r="N10" s="2"/>
    </row>
    <row r="11" spans="1:14" x14ac:dyDescent="0.2">
      <c r="A11" s="6">
        <v>5</v>
      </c>
      <c r="B11" s="2">
        <v>5</v>
      </c>
      <c r="C11" s="1" t="s">
        <v>172</v>
      </c>
      <c r="D11" s="1" t="s">
        <v>173</v>
      </c>
      <c r="F11" s="2">
        <v>1987</v>
      </c>
      <c r="G11" s="34">
        <v>2.4841319444444444E-2</v>
      </c>
      <c r="H11" s="2" t="s">
        <v>26</v>
      </c>
      <c r="I11" s="2">
        <v>2</v>
      </c>
      <c r="J11" s="2">
        <v>882</v>
      </c>
      <c r="K11" s="25">
        <f t="shared" si="0"/>
        <v>2.4841319444444442E-3</v>
      </c>
      <c r="L11" s="2"/>
      <c r="M11" s="2"/>
      <c r="N11" s="2"/>
    </row>
    <row r="12" spans="1:14" x14ac:dyDescent="0.2">
      <c r="A12" s="6">
        <v>6</v>
      </c>
      <c r="B12" s="2">
        <v>6</v>
      </c>
      <c r="C12" s="1" t="s">
        <v>168</v>
      </c>
      <c r="D12" s="1" t="s">
        <v>169</v>
      </c>
      <c r="F12" s="2">
        <v>1978</v>
      </c>
      <c r="G12" s="34">
        <v>2.516585648148148E-2</v>
      </c>
      <c r="H12" s="2" t="s">
        <v>47</v>
      </c>
      <c r="I12" s="2">
        <v>1</v>
      </c>
      <c r="J12" s="2">
        <v>889</v>
      </c>
      <c r="K12" s="25">
        <f t="shared" si="0"/>
        <v>2.516585648148148E-3</v>
      </c>
      <c r="L12" s="2"/>
      <c r="M12" s="2"/>
      <c r="N12" s="2"/>
    </row>
    <row r="13" spans="1:14" x14ac:dyDescent="0.2">
      <c r="A13" s="6">
        <v>7</v>
      </c>
      <c r="B13" s="2">
        <v>7</v>
      </c>
      <c r="C13" s="1" t="s">
        <v>121</v>
      </c>
      <c r="D13" s="1" t="s">
        <v>122</v>
      </c>
      <c r="F13" s="2">
        <v>1980</v>
      </c>
      <c r="G13" s="34">
        <v>2.5613541666666666E-2</v>
      </c>
      <c r="H13" s="23" t="s">
        <v>47</v>
      </c>
      <c r="I13" s="2">
        <v>2</v>
      </c>
      <c r="J13" s="2">
        <v>918</v>
      </c>
      <c r="K13" s="25">
        <f t="shared" si="0"/>
        <v>2.5613541666666666E-3</v>
      </c>
      <c r="L13" s="2"/>
      <c r="M13" s="2"/>
      <c r="N13" s="2"/>
    </row>
    <row r="14" spans="1:14" x14ac:dyDescent="0.2">
      <c r="A14" s="6">
        <v>8</v>
      </c>
      <c r="B14" s="2">
        <v>8</v>
      </c>
      <c r="C14" s="1" t="s">
        <v>91</v>
      </c>
      <c r="F14" s="2">
        <v>1987</v>
      </c>
      <c r="G14" s="34">
        <v>2.6221296296296298E-2</v>
      </c>
      <c r="H14" s="2" t="s">
        <v>26</v>
      </c>
      <c r="I14" s="2">
        <v>3</v>
      </c>
      <c r="J14" s="2">
        <v>900</v>
      </c>
      <c r="K14" s="25">
        <f t="shared" si="0"/>
        <v>2.6221296296296296E-3</v>
      </c>
      <c r="L14" s="2"/>
      <c r="M14" s="2"/>
      <c r="N14" s="2"/>
    </row>
    <row r="15" spans="1:14" x14ac:dyDescent="0.2">
      <c r="A15" s="6">
        <v>9</v>
      </c>
      <c r="B15" s="2">
        <v>9</v>
      </c>
      <c r="C15" s="1" t="s">
        <v>149</v>
      </c>
      <c r="D15" s="1" t="s">
        <v>148</v>
      </c>
      <c r="F15" s="2">
        <v>2004</v>
      </c>
      <c r="G15" s="34">
        <v>2.6245833333333329E-2</v>
      </c>
      <c r="H15" s="2" t="s">
        <v>150</v>
      </c>
      <c r="I15" s="2">
        <v>1</v>
      </c>
      <c r="J15" s="2">
        <v>934</v>
      </c>
      <c r="K15" s="25">
        <f t="shared" si="0"/>
        <v>2.6245833333333329E-3</v>
      </c>
      <c r="L15" s="2"/>
      <c r="M15" s="2"/>
      <c r="N15" s="2"/>
    </row>
    <row r="16" spans="1:14" x14ac:dyDescent="0.2">
      <c r="A16" s="6">
        <v>10</v>
      </c>
      <c r="B16" s="2">
        <v>10</v>
      </c>
      <c r="C16" s="1" t="s">
        <v>232</v>
      </c>
      <c r="D16" s="1" t="s">
        <v>231</v>
      </c>
      <c r="F16" s="2">
        <v>1982</v>
      </c>
      <c r="G16" s="34">
        <v>2.6292245370370369E-2</v>
      </c>
      <c r="H16" s="2" t="s">
        <v>37</v>
      </c>
      <c r="I16" s="2">
        <v>4</v>
      </c>
      <c r="J16" s="2">
        <v>938</v>
      </c>
      <c r="K16" s="25">
        <f t="shared" si="0"/>
        <v>2.6292245370370367E-3</v>
      </c>
      <c r="L16" s="2"/>
      <c r="M16" s="2"/>
      <c r="N16" s="2"/>
    </row>
    <row r="17" spans="1:14" x14ac:dyDescent="0.2">
      <c r="A17" s="6">
        <v>11</v>
      </c>
      <c r="B17" s="2">
        <v>11</v>
      </c>
      <c r="C17" s="1" t="s">
        <v>230</v>
      </c>
      <c r="D17" s="1" t="s">
        <v>231</v>
      </c>
      <c r="F17" s="2">
        <v>1969</v>
      </c>
      <c r="G17" s="34">
        <v>2.6367824074074075E-2</v>
      </c>
      <c r="H17" s="2" t="s">
        <v>129</v>
      </c>
      <c r="I17" s="2">
        <v>1</v>
      </c>
      <c r="J17" s="2">
        <v>937</v>
      </c>
      <c r="K17" s="25">
        <f t="shared" si="0"/>
        <v>2.6367824074074076E-3</v>
      </c>
      <c r="L17" s="2"/>
      <c r="M17" s="2"/>
      <c r="N17" s="2"/>
    </row>
    <row r="18" spans="1:14" x14ac:dyDescent="0.2">
      <c r="A18" s="6">
        <v>12</v>
      </c>
      <c r="B18" s="2">
        <v>12</v>
      </c>
      <c r="C18" s="1" t="s">
        <v>174</v>
      </c>
      <c r="D18" s="1" t="s">
        <v>175</v>
      </c>
      <c r="F18" s="2">
        <v>1971</v>
      </c>
      <c r="G18" s="34">
        <v>2.6446412037037039E-2</v>
      </c>
      <c r="H18" s="2" t="s">
        <v>72</v>
      </c>
      <c r="I18" s="2">
        <v>1</v>
      </c>
      <c r="J18" s="2">
        <v>883</v>
      </c>
      <c r="K18" s="25">
        <f t="shared" si="0"/>
        <v>2.6446412037037037E-3</v>
      </c>
      <c r="L18" s="2"/>
      <c r="M18" s="2"/>
      <c r="N18" s="2"/>
    </row>
    <row r="19" spans="1:14" x14ac:dyDescent="0.2">
      <c r="A19" s="6">
        <v>13</v>
      </c>
      <c r="B19" s="2">
        <v>13</v>
      </c>
      <c r="C19" s="1" t="s">
        <v>32</v>
      </c>
      <c r="D19" s="1" t="s">
        <v>33</v>
      </c>
      <c r="F19" s="2">
        <v>1988</v>
      </c>
      <c r="G19" s="34">
        <v>2.6904398148148146E-2</v>
      </c>
      <c r="H19" s="2" t="s">
        <v>26</v>
      </c>
      <c r="I19" s="2">
        <v>4</v>
      </c>
      <c r="J19" s="2">
        <v>875</v>
      </c>
      <c r="K19" s="25">
        <f t="shared" si="0"/>
        <v>2.6904398148148148E-3</v>
      </c>
      <c r="L19" s="2"/>
      <c r="M19" s="2"/>
      <c r="N19" s="2"/>
    </row>
    <row r="20" spans="1:14" x14ac:dyDescent="0.2">
      <c r="A20" s="6">
        <v>14</v>
      </c>
      <c r="B20" s="2">
        <v>14</v>
      </c>
      <c r="C20" s="1" t="s">
        <v>127</v>
      </c>
      <c r="D20" s="1" t="s">
        <v>128</v>
      </c>
      <c r="F20" s="2">
        <v>1970</v>
      </c>
      <c r="G20" s="34">
        <v>2.6920486111111114E-2</v>
      </c>
      <c r="H20" s="2" t="s">
        <v>129</v>
      </c>
      <c r="I20" s="2">
        <v>2</v>
      </c>
      <c r="J20" s="2">
        <v>927</v>
      </c>
      <c r="K20" s="25">
        <f t="shared" si="0"/>
        <v>2.6920486111111112E-3</v>
      </c>
      <c r="L20" s="2"/>
      <c r="M20" s="2"/>
      <c r="N20" s="2"/>
    </row>
    <row r="21" spans="1:14" x14ac:dyDescent="0.2">
      <c r="A21" s="6">
        <v>15</v>
      </c>
      <c r="B21" s="2">
        <v>15</v>
      </c>
      <c r="C21" s="1" t="s">
        <v>277</v>
      </c>
      <c r="D21" s="1" t="s">
        <v>276</v>
      </c>
      <c r="F21" s="2">
        <v>1993</v>
      </c>
      <c r="G21" s="34">
        <v>2.7286921296296295E-2</v>
      </c>
      <c r="H21" s="2" t="s">
        <v>13</v>
      </c>
      <c r="I21" s="2">
        <v>1</v>
      </c>
      <c r="J21" s="2">
        <v>972</v>
      </c>
      <c r="K21" s="25">
        <f t="shared" si="0"/>
        <v>2.7286921296296295E-3</v>
      </c>
      <c r="L21" s="2"/>
      <c r="M21" s="2"/>
      <c r="N21" s="2"/>
    </row>
    <row r="22" spans="1:14" x14ac:dyDescent="0.2">
      <c r="A22" s="6">
        <v>16</v>
      </c>
      <c r="B22" s="2">
        <v>16</v>
      </c>
      <c r="C22" s="1" t="s">
        <v>215</v>
      </c>
      <c r="D22" s="1" t="s">
        <v>216</v>
      </c>
      <c r="F22" s="2">
        <v>1992</v>
      </c>
      <c r="G22" s="34">
        <v>2.7431944444444443E-2</v>
      </c>
      <c r="H22" s="2" t="s">
        <v>13</v>
      </c>
      <c r="I22" s="2">
        <v>2</v>
      </c>
      <c r="J22" s="2">
        <v>966</v>
      </c>
      <c r="K22" s="25">
        <f t="shared" si="0"/>
        <v>2.7431944444444444E-3</v>
      </c>
      <c r="L22" s="2"/>
      <c r="M22" s="2"/>
      <c r="N22" s="2"/>
    </row>
    <row r="23" spans="1:14" x14ac:dyDescent="0.2">
      <c r="A23" s="6">
        <v>17</v>
      </c>
      <c r="B23" s="2">
        <v>17</v>
      </c>
      <c r="C23" s="1" t="s">
        <v>217</v>
      </c>
      <c r="D23" s="1" t="s">
        <v>216</v>
      </c>
      <c r="F23" s="2">
        <v>1993</v>
      </c>
      <c r="G23" s="34">
        <v>2.7733680555555557E-2</v>
      </c>
      <c r="H23" s="2" t="s">
        <v>13</v>
      </c>
      <c r="I23" s="2">
        <v>3</v>
      </c>
      <c r="J23" s="2">
        <v>967</v>
      </c>
      <c r="K23" s="25">
        <f t="shared" si="0"/>
        <v>2.7733680555555558E-3</v>
      </c>
      <c r="L23" s="2"/>
      <c r="M23" s="2"/>
      <c r="N23" s="2"/>
    </row>
    <row r="24" spans="1:14" x14ac:dyDescent="0.2">
      <c r="A24" s="6">
        <v>18</v>
      </c>
      <c r="B24" s="2">
        <v>18</v>
      </c>
      <c r="C24" s="1" t="s">
        <v>226</v>
      </c>
      <c r="D24" s="1" t="s">
        <v>225</v>
      </c>
      <c r="F24" s="2">
        <v>1992</v>
      </c>
      <c r="G24" s="34">
        <v>2.8037384259259255E-2</v>
      </c>
      <c r="H24" s="2" t="s">
        <v>13</v>
      </c>
      <c r="I24" s="2">
        <v>4</v>
      </c>
      <c r="J24" s="2">
        <v>955</v>
      </c>
      <c r="K24" s="25">
        <f t="shared" si="0"/>
        <v>2.8037384259259257E-3</v>
      </c>
      <c r="L24" s="2"/>
      <c r="M24" s="2"/>
      <c r="N24" s="2"/>
    </row>
    <row r="25" spans="1:14" x14ac:dyDescent="0.2">
      <c r="A25" s="6">
        <v>19</v>
      </c>
      <c r="B25" s="2">
        <v>19</v>
      </c>
      <c r="C25" s="1" t="s">
        <v>274</v>
      </c>
      <c r="D25" s="1" t="s">
        <v>163</v>
      </c>
      <c r="F25" s="2">
        <v>1980</v>
      </c>
      <c r="G25" s="34">
        <v>2.8399421296296298E-2</v>
      </c>
      <c r="H25" s="2" t="s">
        <v>47</v>
      </c>
      <c r="I25" s="2">
        <v>3</v>
      </c>
      <c r="J25" s="2">
        <v>970</v>
      </c>
      <c r="K25" s="25">
        <f t="shared" si="0"/>
        <v>2.8399421296296298E-3</v>
      </c>
      <c r="L25" s="2"/>
      <c r="M25" s="2"/>
      <c r="N25" s="2"/>
    </row>
    <row r="26" spans="1:14" x14ac:dyDescent="0.2">
      <c r="A26" s="6">
        <v>20</v>
      </c>
      <c r="B26" s="2">
        <v>1</v>
      </c>
      <c r="C26" s="1" t="s">
        <v>155</v>
      </c>
      <c r="D26" s="1" t="s">
        <v>10</v>
      </c>
      <c r="F26" s="2">
        <v>1980</v>
      </c>
      <c r="G26" s="34">
        <v>2.8443750000000004E-2</v>
      </c>
      <c r="H26" s="2" t="s">
        <v>35</v>
      </c>
      <c r="I26" s="2">
        <v>1</v>
      </c>
      <c r="J26" s="2">
        <v>933</v>
      </c>
      <c r="K26" s="25">
        <f t="shared" si="0"/>
        <v>2.8443750000000005E-3</v>
      </c>
      <c r="L26" s="2"/>
      <c r="M26" s="2"/>
      <c r="N26" s="2"/>
    </row>
    <row r="27" spans="1:14" x14ac:dyDescent="0.2">
      <c r="A27" s="6">
        <v>21</v>
      </c>
      <c r="B27" s="2">
        <v>20</v>
      </c>
      <c r="C27" s="1" t="s">
        <v>52</v>
      </c>
      <c r="D27" s="1" t="s">
        <v>53</v>
      </c>
      <c r="F27" s="2">
        <v>1978</v>
      </c>
      <c r="G27" s="34">
        <v>2.8645254629629632E-2</v>
      </c>
      <c r="H27" s="2" t="s">
        <v>47</v>
      </c>
      <c r="I27" s="2">
        <v>4</v>
      </c>
      <c r="J27" s="2">
        <v>878</v>
      </c>
      <c r="K27" s="25">
        <f t="shared" si="0"/>
        <v>2.8645254629629632E-3</v>
      </c>
      <c r="L27" s="2"/>
      <c r="M27" s="2"/>
      <c r="N27" s="2"/>
    </row>
    <row r="28" spans="1:14" x14ac:dyDescent="0.2">
      <c r="A28" s="6">
        <v>22</v>
      </c>
      <c r="B28" s="2">
        <v>21</v>
      </c>
      <c r="C28" s="1" t="s">
        <v>67</v>
      </c>
      <c r="F28" s="2">
        <v>1989</v>
      </c>
      <c r="G28" s="34">
        <v>2.8687037037037039E-2</v>
      </c>
      <c r="H28" s="2" t="s">
        <v>26</v>
      </c>
      <c r="I28" s="2">
        <v>5</v>
      </c>
      <c r="J28" s="2">
        <v>884</v>
      </c>
      <c r="K28" s="25">
        <f t="shared" si="0"/>
        <v>2.868703703703704E-3</v>
      </c>
      <c r="L28" s="2"/>
      <c r="M28" s="2"/>
      <c r="N28" s="2"/>
    </row>
    <row r="29" spans="1:14" x14ac:dyDescent="0.2">
      <c r="A29" s="6">
        <v>23</v>
      </c>
      <c r="B29" s="2">
        <v>22</v>
      </c>
      <c r="C29" s="1" t="s">
        <v>143</v>
      </c>
      <c r="D29" s="1" t="s">
        <v>144</v>
      </c>
      <c r="F29" s="2">
        <v>1968</v>
      </c>
      <c r="G29" s="34">
        <v>2.8701273148148146E-2</v>
      </c>
      <c r="H29" s="2" t="s">
        <v>129</v>
      </c>
      <c r="I29" s="2">
        <v>3</v>
      </c>
      <c r="J29" s="2">
        <v>930</v>
      </c>
      <c r="K29" s="25">
        <f t="shared" si="0"/>
        <v>2.8701273148148145E-3</v>
      </c>
      <c r="L29" s="2"/>
      <c r="M29" s="2"/>
      <c r="N29" s="2"/>
    </row>
    <row r="30" spans="1:14" x14ac:dyDescent="0.2">
      <c r="A30" s="6">
        <v>24</v>
      </c>
      <c r="B30" s="2">
        <v>23</v>
      </c>
      <c r="C30" s="1" t="s">
        <v>138</v>
      </c>
      <c r="D30" s="1" t="s">
        <v>139</v>
      </c>
      <c r="F30" s="2">
        <v>1969</v>
      </c>
      <c r="G30" s="34">
        <v>2.8781828703703702E-2</v>
      </c>
      <c r="H30" s="2" t="s">
        <v>129</v>
      </c>
      <c r="I30" s="2">
        <v>4</v>
      </c>
      <c r="J30" s="2">
        <v>913</v>
      </c>
      <c r="K30" s="25">
        <f t="shared" si="0"/>
        <v>2.8781828703703704E-3</v>
      </c>
      <c r="L30" s="2"/>
      <c r="M30" s="2"/>
      <c r="N30" s="2"/>
    </row>
    <row r="31" spans="1:14" x14ac:dyDescent="0.2">
      <c r="A31" s="6">
        <v>25</v>
      </c>
      <c r="B31" s="2">
        <v>24</v>
      </c>
      <c r="C31" s="1" t="s">
        <v>146</v>
      </c>
      <c r="D31" s="1" t="s">
        <v>144</v>
      </c>
      <c r="F31" s="2">
        <v>1978</v>
      </c>
      <c r="G31" s="34">
        <v>2.9156944444444444E-2</v>
      </c>
      <c r="H31" s="2" t="s">
        <v>47</v>
      </c>
      <c r="I31" s="2">
        <v>5</v>
      </c>
      <c r="J31" s="2">
        <v>929</v>
      </c>
      <c r="K31" s="25">
        <f t="shared" si="0"/>
        <v>2.9156944444444443E-3</v>
      </c>
      <c r="L31" s="2"/>
      <c r="M31" s="2"/>
      <c r="N31" s="2"/>
    </row>
    <row r="32" spans="1:14" x14ac:dyDescent="0.2">
      <c r="A32" s="6">
        <v>26</v>
      </c>
      <c r="B32" s="2">
        <v>25</v>
      </c>
      <c r="C32" s="1" t="s">
        <v>218</v>
      </c>
      <c r="D32" s="1" t="s">
        <v>171</v>
      </c>
      <c r="F32" s="2">
        <v>1977</v>
      </c>
      <c r="G32" s="34">
        <v>2.9302546296296295E-2</v>
      </c>
      <c r="H32" s="2" t="s">
        <v>47</v>
      </c>
      <c r="I32" s="2">
        <v>6</v>
      </c>
      <c r="J32" s="2">
        <v>968</v>
      </c>
      <c r="K32" s="25">
        <f t="shared" si="0"/>
        <v>2.9302546296296294E-3</v>
      </c>
      <c r="L32" s="2"/>
      <c r="M32" s="2"/>
      <c r="N32" s="2"/>
    </row>
    <row r="33" spans="1:14" x14ac:dyDescent="0.2">
      <c r="A33" s="6">
        <v>27</v>
      </c>
      <c r="B33" s="2">
        <v>26</v>
      </c>
      <c r="C33" s="1" t="s">
        <v>275</v>
      </c>
      <c r="D33" s="1" t="s">
        <v>276</v>
      </c>
      <c r="F33" s="2">
        <v>1995</v>
      </c>
      <c r="G33" s="34">
        <v>2.9380092592592593E-2</v>
      </c>
      <c r="H33" s="2" t="s">
        <v>13</v>
      </c>
      <c r="I33" s="2">
        <v>5</v>
      </c>
      <c r="J33" s="2">
        <v>971</v>
      </c>
      <c r="K33" s="25">
        <f t="shared" si="0"/>
        <v>2.9380092592592591E-3</v>
      </c>
      <c r="L33" s="2"/>
      <c r="M33" s="2"/>
      <c r="N33" s="2"/>
    </row>
    <row r="34" spans="1:14" x14ac:dyDescent="0.2">
      <c r="A34" s="6">
        <v>28</v>
      </c>
      <c r="B34" s="2">
        <v>27</v>
      </c>
      <c r="C34" s="1" t="s">
        <v>204</v>
      </c>
      <c r="D34" s="1" t="s">
        <v>205</v>
      </c>
      <c r="F34" s="2">
        <v>1991</v>
      </c>
      <c r="G34" s="34">
        <v>2.9893865740740742E-2</v>
      </c>
      <c r="H34" s="2" t="s">
        <v>13</v>
      </c>
      <c r="I34" s="2">
        <v>6</v>
      </c>
      <c r="J34" s="2">
        <v>961</v>
      </c>
      <c r="K34" s="25">
        <f t="shared" si="0"/>
        <v>2.989386574074074E-3</v>
      </c>
      <c r="L34" s="2"/>
      <c r="M34" s="2"/>
      <c r="N34" s="2"/>
    </row>
    <row r="35" spans="1:14" x14ac:dyDescent="0.2">
      <c r="A35" s="6">
        <v>29</v>
      </c>
      <c r="B35" s="2">
        <v>28</v>
      </c>
      <c r="C35" s="1" t="s">
        <v>105</v>
      </c>
      <c r="D35" s="1" t="s">
        <v>106</v>
      </c>
      <c r="F35" s="2">
        <v>1979</v>
      </c>
      <c r="G35" s="34">
        <v>3.0261111111111114E-2</v>
      </c>
      <c r="H35" s="2" t="s">
        <v>47</v>
      </c>
      <c r="I35" s="2">
        <v>7</v>
      </c>
      <c r="J35" s="2">
        <v>910</v>
      </c>
      <c r="K35" s="25">
        <f t="shared" si="0"/>
        <v>3.0261111111111114E-3</v>
      </c>
      <c r="L35" s="2"/>
      <c r="M35" s="2"/>
      <c r="N35" s="2"/>
    </row>
    <row r="36" spans="1:14" x14ac:dyDescent="0.2">
      <c r="A36" s="6">
        <v>30</v>
      </c>
      <c r="B36" s="2">
        <v>2</v>
      </c>
      <c r="C36" s="1" t="s">
        <v>108</v>
      </c>
      <c r="D36" s="1" t="s">
        <v>109</v>
      </c>
      <c r="F36" s="2">
        <v>2002</v>
      </c>
      <c r="G36" s="34">
        <v>3.0286921296296298E-2</v>
      </c>
      <c r="H36" s="2" t="s">
        <v>110</v>
      </c>
      <c r="I36" s="2">
        <v>1</v>
      </c>
      <c r="J36" s="2">
        <v>926</v>
      </c>
      <c r="K36" s="25">
        <f t="shared" si="0"/>
        <v>3.0286921296296299E-3</v>
      </c>
      <c r="L36" s="2"/>
      <c r="M36" s="2"/>
      <c r="N36" s="2"/>
    </row>
    <row r="37" spans="1:14" x14ac:dyDescent="0.2">
      <c r="A37" s="6">
        <v>31</v>
      </c>
      <c r="B37" s="2">
        <v>29</v>
      </c>
      <c r="C37" s="1" t="s">
        <v>211</v>
      </c>
      <c r="D37" s="1" t="s">
        <v>212</v>
      </c>
      <c r="F37" s="2">
        <v>1960</v>
      </c>
      <c r="G37" s="34">
        <v>3.0384837962962968E-2</v>
      </c>
      <c r="H37" s="2" t="s">
        <v>66</v>
      </c>
      <c r="I37" s="2">
        <v>1</v>
      </c>
      <c r="J37" s="2">
        <v>964</v>
      </c>
      <c r="K37" s="25">
        <f t="shared" si="0"/>
        <v>3.0384837962962969E-3</v>
      </c>
      <c r="L37" s="2"/>
      <c r="M37" s="2"/>
      <c r="N37" s="2"/>
    </row>
    <row r="38" spans="1:14" x14ac:dyDescent="0.2">
      <c r="A38" s="6">
        <v>32</v>
      </c>
      <c r="B38" s="2">
        <v>30</v>
      </c>
      <c r="C38" s="1" t="s">
        <v>98</v>
      </c>
      <c r="D38" s="1" t="s">
        <v>95</v>
      </c>
      <c r="F38" s="2">
        <v>2002</v>
      </c>
      <c r="G38" s="34">
        <v>3.066446759259259E-2</v>
      </c>
      <c r="H38" s="2" t="s">
        <v>89</v>
      </c>
      <c r="I38" s="2">
        <v>1</v>
      </c>
      <c r="J38" s="2">
        <v>905</v>
      </c>
      <c r="K38" s="25">
        <f t="shared" si="0"/>
        <v>3.0664467592592592E-3</v>
      </c>
      <c r="L38" s="2"/>
      <c r="M38" s="2"/>
      <c r="N38" s="2"/>
    </row>
    <row r="39" spans="1:14" x14ac:dyDescent="0.2">
      <c r="A39" s="6">
        <v>33</v>
      </c>
      <c r="B39" s="2">
        <v>31</v>
      </c>
      <c r="C39" s="1" t="s">
        <v>97</v>
      </c>
      <c r="D39" s="1" t="s">
        <v>95</v>
      </c>
      <c r="F39" s="2">
        <v>2002</v>
      </c>
      <c r="G39" s="34">
        <v>3.0744097222222225E-2</v>
      </c>
      <c r="H39" s="23" t="s">
        <v>89</v>
      </c>
      <c r="I39" s="2">
        <v>2</v>
      </c>
      <c r="J39" s="2">
        <v>907</v>
      </c>
      <c r="K39" s="25">
        <f t="shared" si="0"/>
        <v>3.0744097222222223E-3</v>
      </c>
      <c r="L39" s="2"/>
      <c r="M39" s="2"/>
      <c r="N39" s="2"/>
    </row>
    <row r="40" spans="1:14" x14ac:dyDescent="0.2">
      <c r="A40" s="6">
        <v>34</v>
      </c>
      <c r="B40" s="2">
        <v>32</v>
      </c>
      <c r="C40" s="1" t="s">
        <v>255</v>
      </c>
      <c r="F40" s="2">
        <v>1973</v>
      </c>
      <c r="G40" s="34">
        <v>3.0758912037037039E-2</v>
      </c>
      <c r="H40" s="2" t="s">
        <v>72</v>
      </c>
      <c r="I40" s="2">
        <v>2</v>
      </c>
      <c r="J40" s="2">
        <v>983</v>
      </c>
      <c r="K40" s="25">
        <f t="shared" si="0"/>
        <v>3.0758912037037039E-3</v>
      </c>
      <c r="L40" s="2"/>
      <c r="M40" s="2"/>
      <c r="N40" s="2"/>
    </row>
    <row r="41" spans="1:14" x14ac:dyDescent="0.2">
      <c r="A41" s="6">
        <v>35</v>
      </c>
      <c r="B41" s="2">
        <v>33</v>
      </c>
      <c r="C41" s="1" t="s">
        <v>229</v>
      </c>
      <c r="D41" s="1" t="s">
        <v>106</v>
      </c>
      <c r="F41" s="2">
        <v>1970</v>
      </c>
      <c r="G41" s="34">
        <v>3.0786342592592591E-2</v>
      </c>
      <c r="H41" s="2" t="s">
        <v>129</v>
      </c>
      <c r="I41" s="2">
        <v>5</v>
      </c>
      <c r="J41" s="2">
        <v>936</v>
      </c>
      <c r="K41" s="25">
        <f t="shared" si="0"/>
        <v>3.0786342592592593E-3</v>
      </c>
      <c r="L41" s="2"/>
      <c r="M41" s="2"/>
      <c r="N41" s="2"/>
    </row>
    <row r="42" spans="1:14" x14ac:dyDescent="0.2">
      <c r="A42" s="6">
        <v>36</v>
      </c>
      <c r="B42" s="2">
        <v>34</v>
      </c>
      <c r="C42" s="1" t="s">
        <v>147</v>
      </c>
      <c r="D42" s="1" t="s">
        <v>148</v>
      </c>
      <c r="F42" s="2">
        <v>1987</v>
      </c>
      <c r="G42" s="34">
        <v>3.0795949074074073E-2</v>
      </c>
      <c r="H42" s="2" t="s">
        <v>26</v>
      </c>
      <c r="I42" s="2">
        <v>6</v>
      </c>
      <c r="J42" s="2">
        <v>935</v>
      </c>
      <c r="K42" s="25">
        <f t="shared" si="0"/>
        <v>3.0795949074074072E-3</v>
      </c>
      <c r="L42" s="2"/>
      <c r="M42" s="2"/>
      <c r="N42" s="2"/>
    </row>
    <row r="43" spans="1:14" x14ac:dyDescent="0.2">
      <c r="A43" s="6">
        <v>37</v>
      </c>
      <c r="B43" s="2">
        <v>35</v>
      </c>
      <c r="C43" s="1" t="s">
        <v>119</v>
      </c>
      <c r="F43" s="2">
        <v>2000</v>
      </c>
      <c r="G43" s="34">
        <v>3.0824074074074073E-2</v>
      </c>
      <c r="H43" s="2" t="s">
        <v>120</v>
      </c>
      <c r="I43" s="2">
        <v>1</v>
      </c>
      <c r="J43" s="2">
        <v>920</v>
      </c>
      <c r="K43" s="25">
        <f t="shared" si="0"/>
        <v>3.0824074074074074E-3</v>
      </c>
      <c r="L43" s="2"/>
      <c r="M43" s="2"/>
      <c r="N43" s="2"/>
    </row>
    <row r="44" spans="1:14" x14ac:dyDescent="0.2">
      <c r="A44" s="6">
        <v>38</v>
      </c>
      <c r="B44" s="2">
        <v>36</v>
      </c>
      <c r="C44" s="1" t="s">
        <v>151</v>
      </c>
      <c r="D44" s="1" t="s">
        <v>144</v>
      </c>
      <c r="F44" s="2">
        <v>1954</v>
      </c>
      <c r="G44" s="34">
        <v>3.086087962962963E-2</v>
      </c>
      <c r="H44" s="2" t="s">
        <v>31</v>
      </c>
      <c r="I44" s="2">
        <v>1</v>
      </c>
      <c r="J44" s="2">
        <v>928</v>
      </c>
      <c r="K44" s="25">
        <f t="shared" si="0"/>
        <v>3.0860879629629632E-3</v>
      </c>
      <c r="L44" s="2"/>
      <c r="M44" s="2"/>
      <c r="N44" s="2"/>
    </row>
    <row r="45" spans="1:14" x14ac:dyDescent="0.2">
      <c r="A45" s="6">
        <v>39</v>
      </c>
      <c r="B45" s="2">
        <v>37</v>
      </c>
      <c r="C45" s="1" t="s">
        <v>64</v>
      </c>
      <c r="D45" s="1" t="s">
        <v>65</v>
      </c>
      <c r="F45" s="2">
        <v>1956</v>
      </c>
      <c r="G45" s="34">
        <v>3.0957523148148151E-2</v>
      </c>
      <c r="H45" s="23" t="s">
        <v>66</v>
      </c>
      <c r="I45" s="2">
        <v>2</v>
      </c>
      <c r="J45" s="2">
        <v>880</v>
      </c>
      <c r="K45" s="25">
        <f t="shared" si="0"/>
        <v>3.0957523148148151E-3</v>
      </c>
      <c r="L45" s="2"/>
      <c r="M45" s="2"/>
      <c r="N45" s="2"/>
    </row>
    <row r="46" spans="1:14" x14ac:dyDescent="0.2">
      <c r="A46" s="6">
        <v>40</v>
      </c>
      <c r="B46" s="2">
        <v>38</v>
      </c>
      <c r="C46" s="1" t="s">
        <v>271</v>
      </c>
      <c r="F46" s="2">
        <v>1979</v>
      </c>
      <c r="G46" s="34">
        <v>3.1001157407407404E-2</v>
      </c>
      <c r="H46" s="2" t="s">
        <v>47</v>
      </c>
      <c r="I46" s="2">
        <v>8</v>
      </c>
      <c r="J46" s="2">
        <v>977</v>
      </c>
      <c r="K46" s="25">
        <f t="shared" si="0"/>
        <v>3.1001157407407405E-3</v>
      </c>
      <c r="L46" s="2"/>
      <c r="M46" s="2"/>
      <c r="N46" s="2"/>
    </row>
    <row r="47" spans="1:14" x14ac:dyDescent="0.2">
      <c r="A47" s="6">
        <v>41</v>
      </c>
      <c r="B47" s="2">
        <v>39</v>
      </c>
      <c r="C47" s="1" t="s">
        <v>102</v>
      </c>
      <c r="D47" s="1" t="s">
        <v>103</v>
      </c>
      <c r="F47" s="2">
        <v>1985</v>
      </c>
      <c r="G47" s="34">
        <v>3.103229166666667E-2</v>
      </c>
      <c r="H47" s="2" t="s">
        <v>37</v>
      </c>
      <c r="I47" s="2">
        <v>5</v>
      </c>
      <c r="J47" s="2">
        <v>914</v>
      </c>
      <c r="K47" s="25">
        <f t="shared" si="0"/>
        <v>3.1032291666666669E-3</v>
      </c>
      <c r="L47" s="2"/>
      <c r="M47" s="2"/>
      <c r="N47" s="2"/>
    </row>
    <row r="48" spans="1:14" x14ac:dyDescent="0.2">
      <c r="A48" s="6">
        <v>42</v>
      </c>
      <c r="B48" s="2">
        <v>40</v>
      </c>
      <c r="C48" s="1" t="s">
        <v>258</v>
      </c>
      <c r="F48" s="2">
        <v>1973</v>
      </c>
      <c r="G48" s="34">
        <v>3.1063888888888887E-2</v>
      </c>
      <c r="H48" s="2" t="s">
        <v>72</v>
      </c>
      <c r="I48" s="2">
        <v>3</v>
      </c>
      <c r="J48" s="2">
        <v>985</v>
      </c>
      <c r="K48" s="25">
        <f t="shared" si="0"/>
        <v>3.1063888888888886E-3</v>
      </c>
      <c r="L48" s="2"/>
      <c r="M48" s="2"/>
      <c r="N48" s="2"/>
    </row>
    <row r="49" spans="1:14" x14ac:dyDescent="0.2">
      <c r="A49" s="6">
        <v>43</v>
      </c>
      <c r="B49" s="2">
        <v>41</v>
      </c>
      <c r="C49" s="1" t="s">
        <v>124</v>
      </c>
      <c r="D49" s="1" t="s">
        <v>125</v>
      </c>
      <c r="F49" s="2">
        <v>1978</v>
      </c>
      <c r="G49" s="34">
        <v>3.1073263888888886E-2</v>
      </c>
      <c r="H49" s="2" t="s">
        <v>47</v>
      </c>
      <c r="I49" s="2">
        <v>9</v>
      </c>
      <c r="J49" s="2">
        <v>917</v>
      </c>
      <c r="K49" s="25">
        <f t="shared" si="0"/>
        <v>3.1073263888888886E-3</v>
      </c>
      <c r="L49" s="2"/>
      <c r="M49" s="2"/>
      <c r="N49" s="2"/>
    </row>
    <row r="50" spans="1:14" x14ac:dyDescent="0.2">
      <c r="A50" s="6">
        <v>44</v>
      </c>
      <c r="B50" s="2">
        <v>42</v>
      </c>
      <c r="C50" s="1" t="s">
        <v>96</v>
      </c>
      <c r="D50" s="1" t="s">
        <v>95</v>
      </c>
      <c r="F50" s="2">
        <v>1965</v>
      </c>
      <c r="G50" s="34">
        <v>3.1259374999999999E-2</v>
      </c>
      <c r="H50" s="23" t="s">
        <v>24</v>
      </c>
      <c r="I50" s="2">
        <v>1</v>
      </c>
      <c r="J50" s="2">
        <v>904</v>
      </c>
      <c r="K50" s="25">
        <f t="shared" si="0"/>
        <v>3.1259374999999998E-3</v>
      </c>
      <c r="L50" s="2"/>
      <c r="M50" s="2"/>
      <c r="N50" s="2"/>
    </row>
    <row r="51" spans="1:14" x14ac:dyDescent="0.2">
      <c r="A51" s="6">
        <v>45</v>
      </c>
      <c r="B51" s="2">
        <v>43</v>
      </c>
      <c r="C51" s="1" t="s">
        <v>113</v>
      </c>
      <c r="D51" s="1" t="s">
        <v>114</v>
      </c>
      <c r="F51" s="2">
        <v>1973</v>
      </c>
      <c r="G51" s="34">
        <v>3.1341203703703698E-2</v>
      </c>
      <c r="H51" s="2" t="s">
        <v>72</v>
      </c>
      <c r="I51" s="2">
        <v>4</v>
      </c>
      <c r="J51" s="2">
        <v>922</v>
      </c>
      <c r="K51" s="25">
        <f t="shared" si="0"/>
        <v>3.1341203703703696E-3</v>
      </c>
      <c r="L51" s="2"/>
      <c r="M51" s="2"/>
      <c r="N51" s="2"/>
    </row>
    <row r="52" spans="1:14" x14ac:dyDescent="0.2">
      <c r="A52" s="6">
        <v>46</v>
      </c>
      <c r="B52" s="2">
        <v>44</v>
      </c>
      <c r="C52" s="1" t="s">
        <v>107</v>
      </c>
      <c r="D52" s="1" t="s">
        <v>106</v>
      </c>
      <c r="F52" s="2">
        <v>1982</v>
      </c>
      <c r="G52" s="34">
        <v>3.1384027777777775E-2</v>
      </c>
      <c r="H52" s="2" t="s">
        <v>37</v>
      </c>
      <c r="I52" s="2">
        <v>6</v>
      </c>
      <c r="J52" s="2">
        <v>911</v>
      </c>
      <c r="K52" s="25">
        <f t="shared" si="0"/>
        <v>3.1384027777777773E-3</v>
      </c>
      <c r="L52" s="2"/>
      <c r="M52" s="2"/>
      <c r="N52" s="2"/>
    </row>
    <row r="53" spans="1:14" x14ac:dyDescent="0.2">
      <c r="A53" s="6">
        <v>47</v>
      </c>
      <c r="B53" s="2">
        <v>45</v>
      </c>
      <c r="C53" s="1" t="s">
        <v>34</v>
      </c>
      <c r="F53" s="2">
        <v>1980</v>
      </c>
      <c r="G53" s="34">
        <v>3.1486226851851852E-2</v>
      </c>
      <c r="H53" s="2" t="s">
        <v>47</v>
      </c>
      <c r="I53" s="2">
        <v>10</v>
      </c>
      <c r="J53" s="2">
        <v>870</v>
      </c>
      <c r="K53" s="25">
        <f t="shared" si="0"/>
        <v>3.1486226851851853E-3</v>
      </c>
      <c r="L53" s="2"/>
      <c r="M53" s="2"/>
      <c r="N53" s="2"/>
    </row>
    <row r="54" spans="1:14" x14ac:dyDescent="0.2">
      <c r="A54" s="6">
        <v>48</v>
      </c>
      <c r="B54" s="2">
        <v>3</v>
      </c>
      <c r="C54" s="1" t="s">
        <v>117</v>
      </c>
      <c r="D54" s="1" t="s">
        <v>118</v>
      </c>
      <c r="F54" s="2">
        <v>1977</v>
      </c>
      <c r="G54" s="36">
        <v>3.1508796296296299E-2</v>
      </c>
      <c r="H54" s="2" t="s">
        <v>35</v>
      </c>
      <c r="I54" s="2">
        <v>2</v>
      </c>
      <c r="J54" s="2">
        <v>924</v>
      </c>
      <c r="K54" s="25">
        <f t="shared" si="0"/>
        <v>3.1508796296296298E-3</v>
      </c>
      <c r="L54" s="2"/>
      <c r="M54" s="2"/>
      <c r="N54" s="2"/>
    </row>
    <row r="55" spans="1:14" x14ac:dyDescent="0.2">
      <c r="A55" s="6">
        <v>49</v>
      </c>
      <c r="B55" s="2">
        <v>46</v>
      </c>
      <c r="C55" s="1" t="s">
        <v>115</v>
      </c>
      <c r="D55" s="1" t="s">
        <v>116</v>
      </c>
      <c r="F55" s="2">
        <v>1975</v>
      </c>
      <c r="G55" s="34">
        <v>3.1536921296296296E-2</v>
      </c>
      <c r="H55" s="2" t="s">
        <v>72</v>
      </c>
      <c r="I55" s="2">
        <v>5</v>
      </c>
      <c r="J55" s="2">
        <v>921</v>
      </c>
      <c r="K55" s="25">
        <f t="shared" si="0"/>
        <v>3.1536921296296296E-3</v>
      </c>
      <c r="L55" s="2"/>
      <c r="M55" s="2"/>
      <c r="N55" s="2"/>
    </row>
    <row r="56" spans="1:14" x14ac:dyDescent="0.2">
      <c r="A56" s="6">
        <v>50</v>
      </c>
      <c r="B56" s="2">
        <v>47</v>
      </c>
      <c r="C56" s="1" t="s">
        <v>161</v>
      </c>
      <c r="D56" s="1" t="s">
        <v>74</v>
      </c>
      <c r="F56" s="2">
        <v>1968</v>
      </c>
      <c r="G56" s="34">
        <v>3.1540740740740737E-2</v>
      </c>
      <c r="H56" s="2" t="s">
        <v>129</v>
      </c>
      <c r="I56" s="2">
        <v>6</v>
      </c>
      <c r="J56" s="2">
        <v>885</v>
      </c>
      <c r="K56" s="25">
        <f t="shared" si="0"/>
        <v>3.1540740740740739E-3</v>
      </c>
      <c r="L56" s="2"/>
      <c r="M56" s="2"/>
      <c r="N56" s="2"/>
    </row>
    <row r="57" spans="1:14" x14ac:dyDescent="0.2">
      <c r="A57" s="6">
        <v>51</v>
      </c>
      <c r="B57" s="2">
        <v>48</v>
      </c>
      <c r="C57" s="1" t="s">
        <v>223</v>
      </c>
      <c r="D57" s="1" t="s">
        <v>205</v>
      </c>
      <c r="F57" s="2">
        <v>1977</v>
      </c>
      <c r="G57" s="34">
        <v>3.1574421296296291E-2</v>
      </c>
      <c r="H57" s="2" t="s">
        <v>47</v>
      </c>
      <c r="I57" s="2">
        <v>11</v>
      </c>
      <c r="J57" s="2">
        <v>952</v>
      </c>
      <c r="K57" s="25">
        <f t="shared" si="0"/>
        <v>3.157442129629629E-3</v>
      </c>
      <c r="L57" s="2"/>
      <c r="M57" s="2"/>
      <c r="N57" s="2"/>
    </row>
    <row r="58" spans="1:14" x14ac:dyDescent="0.2">
      <c r="A58" s="6">
        <v>52</v>
      </c>
      <c r="B58" s="2">
        <v>49</v>
      </c>
      <c r="C58" s="1" t="s">
        <v>228</v>
      </c>
      <c r="D58" s="1" t="s">
        <v>225</v>
      </c>
      <c r="F58" s="2">
        <v>1992</v>
      </c>
      <c r="G58" s="34">
        <v>3.1660995370370371E-2</v>
      </c>
      <c r="H58" s="2" t="s">
        <v>13</v>
      </c>
      <c r="I58" s="2">
        <v>7</v>
      </c>
      <c r="J58" s="2">
        <v>954</v>
      </c>
      <c r="K58" s="25">
        <f t="shared" si="0"/>
        <v>3.1660995370370371E-3</v>
      </c>
      <c r="L58" s="2"/>
      <c r="M58" s="2"/>
      <c r="N58" s="2"/>
    </row>
    <row r="59" spans="1:14" x14ac:dyDescent="0.2">
      <c r="A59" s="6">
        <v>53</v>
      </c>
      <c r="B59" s="2">
        <v>50</v>
      </c>
      <c r="C59" s="1" t="s">
        <v>279</v>
      </c>
      <c r="F59" s="2">
        <v>1989</v>
      </c>
      <c r="G59" s="34">
        <v>3.2032523148148147E-2</v>
      </c>
      <c r="H59" s="2" t="s">
        <v>26</v>
      </c>
      <c r="I59" s="2">
        <v>7</v>
      </c>
      <c r="J59" s="2">
        <v>958</v>
      </c>
      <c r="K59" s="25">
        <f t="shared" si="0"/>
        <v>3.2032523148148146E-3</v>
      </c>
      <c r="L59" s="2"/>
      <c r="M59" s="2"/>
      <c r="N59" s="2"/>
    </row>
    <row r="60" spans="1:14" x14ac:dyDescent="0.2">
      <c r="A60" s="6">
        <v>54</v>
      </c>
      <c r="B60" s="2">
        <v>51</v>
      </c>
      <c r="C60" s="1" t="s">
        <v>162</v>
      </c>
      <c r="D60" s="1" t="s">
        <v>163</v>
      </c>
      <c r="F60" s="2">
        <v>1971</v>
      </c>
      <c r="G60" s="34">
        <v>3.2054629629629634E-2</v>
      </c>
      <c r="H60" s="2" t="s">
        <v>72</v>
      </c>
      <c r="I60" s="2">
        <v>6</v>
      </c>
      <c r="J60" s="2">
        <v>886</v>
      </c>
      <c r="K60" s="25">
        <f t="shared" si="0"/>
        <v>3.2054629629629633E-3</v>
      </c>
      <c r="L60" s="2"/>
      <c r="M60" s="2"/>
      <c r="N60" s="2"/>
    </row>
    <row r="61" spans="1:14" x14ac:dyDescent="0.2">
      <c r="A61" s="6">
        <v>55</v>
      </c>
      <c r="B61" s="2">
        <v>52</v>
      </c>
      <c r="C61" s="1" t="s">
        <v>40</v>
      </c>
      <c r="F61" s="2">
        <v>1985</v>
      </c>
      <c r="G61" s="34">
        <v>3.2193055555555551E-2</v>
      </c>
      <c r="H61" s="23" t="s">
        <v>37</v>
      </c>
      <c r="I61" s="2">
        <v>7</v>
      </c>
      <c r="J61" s="2">
        <v>873</v>
      </c>
      <c r="K61" s="25">
        <f t="shared" si="0"/>
        <v>3.2193055555555551E-3</v>
      </c>
      <c r="L61" s="2"/>
      <c r="M61" s="2"/>
      <c r="N61" s="2"/>
    </row>
    <row r="62" spans="1:14" x14ac:dyDescent="0.2">
      <c r="A62" s="6">
        <v>56</v>
      </c>
      <c r="B62" s="2">
        <v>53</v>
      </c>
      <c r="C62" s="1" t="s">
        <v>87</v>
      </c>
      <c r="D62" s="1" t="s">
        <v>88</v>
      </c>
      <c r="F62" s="2">
        <v>2002</v>
      </c>
      <c r="G62" s="34">
        <v>3.2222685185185181E-2</v>
      </c>
      <c r="H62" s="23" t="s">
        <v>89</v>
      </c>
      <c r="I62" s="2">
        <v>3</v>
      </c>
      <c r="J62" s="2">
        <v>903</v>
      </c>
      <c r="K62" s="25">
        <f t="shared" si="0"/>
        <v>3.222268518518518E-3</v>
      </c>
      <c r="L62" s="2"/>
      <c r="M62" s="2"/>
      <c r="N62" s="2"/>
    </row>
    <row r="63" spans="1:14" x14ac:dyDescent="0.2">
      <c r="A63" s="6">
        <v>57</v>
      </c>
      <c r="B63" s="2">
        <v>54</v>
      </c>
      <c r="C63" s="1" t="s">
        <v>206</v>
      </c>
      <c r="D63" s="1" t="s">
        <v>205</v>
      </c>
      <c r="F63" s="2">
        <v>1991</v>
      </c>
      <c r="G63" s="34">
        <v>3.2323032407407408E-2</v>
      </c>
      <c r="H63" s="2" t="s">
        <v>13</v>
      </c>
      <c r="I63" s="2">
        <v>8</v>
      </c>
      <c r="J63" s="2">
        <v>962</v>
      </c>
      <c r="K63" s="25">
        <f t="shared" si="0"/>
        <v>3.2323032407407409E-3</v>
      </c>
      <c r="L63" s="2"/>
      <c r="M63" s="2"/>
      <c r="N63" s="2"/>
    </row>
    <row r="64" spans="1:14" x14ac:dyDescent="0.2">
      <c r="A64" s="6">
        <v>58</v>
      </c>
      <c r="B64" s="2">
        <v>55</v>
      </c>
      <c r="C64" s="1" t="s">
        <v>132</v>
      </c>
      <c r="D64" s="1" t="s">
        <v>106</v>
      </c>
      <c r="F64" s="2">
        <v>1987</v>
      </c>
      <c r="G64" s="36">
        <v>3.236099537037037E-2</v>
      </c>
      <c r="H64" s="2" t="s">
        <v>26</v>
      </c>
      <c r="I64" s="2">
        <v>8</v>
      </c>
      <c r="J64" s="2">
        <v>945</v>
      </c>
      <c r="K64" s="25">
        <f t="shared" si="0"/>
        <v>3.2360995370370369E-3</v>
      </c>
      <c r="L64" s="2"/>
      <c r="M64" s="2"/>
      <c r="N64" s="2"/>
    </row>
    <row r="65" spans="1:14" x14ac:dyDescent="0.2">
      <c r="A65" s="6">
        <v>59</v>
      </c>
      <c r="B65" s="2">
        <v>56</v>
      </c>
      <c r="C65" s="1" t="s">
        <v>265</v>
      </c>
      <c r="D65" s="1" t="s">
        <v>266</v>
      </c>
      <c r="F65" s="2">
        <v>1962</v>
      </c>
      <c r="G65" s="34">
        <v>3.2703125E-2</v>
      </c>
      <c r="H65" s="2" t="s">
        <v>24</v>
      </c>
      <c r="I65" s="2">
        <v>2</v>
      </c>
      <c r="J65" s="2">
        <v>973</v>
      </c>
      <c r="K65" s="25">
        <f t="shared" si="0"/>
        <v>3.2703124999999998E-3</v>
      </c>
      <c r="L65" s="2"/>
      <c r="M65" s="2"/>
      <c r="N65" s="2"/>
    </row>
    <row r="66" spans="1:14" x14ac:dyDescent="0.2">
      <c r="A66" s="6">
        <v>60</v>
      </c>
      <c r="B66" s="2">
        <v>4</v>
      </c>
      <c r="C66" s="1" t="s">
        <v>38</v>
      </c>
      <c r="D66" s="1" t="s">
        <v>39</v>
      </c>
      <c r="F66" s="2">
        <v>1979</v>
      </c>
      <c r="G66" s="34">
        <v>3.278009259259259E-2</v>
      </c>
      <c r="H66" s="2" t="s">
        <v>35</v>
      </c>
      <c r="I66" s="2">
        <v>3</v>
      </c>
      <c r="J66" s="2">
        <v>872</v>
      </c>
      <c r="K66" s="25">
        <f t="shared" si="0"/>
        <v>3.2780092592592592E-3</v>
      </c>
      <c r="L66" s="2"/>
      <c r="M66" s="2"/>
      <c r="N66" s="2"/>
    </row>
    <row r="67" spans="1:14" x14ac:dyDescent="0.2">
      <c r="A67" s="6">
        <v>61</v>
      </c>
      <c r="B67" s="2">
        <v>57</v>
      </c>
      <c r="C67" s="1" t="s">
        <v>227</v>
      </c>
      <c r="D67" s="1" t="s">
        <v>225</v>
      </c>
      <c r="F67" s="2">
        <v>1989</v>
      </c>
      <c r="G67" s="34">
        <v>3.300358796296296E-2</v>
      </c>
      <c r="H67" s="2" t="s">
        <v>26</v>
      </c>
      <c r="I67" s="2">
        <v>9</v>
      </c>
      <c r="J67" s="2">
        <v>953</v>
      </c>
      <c r="K67" s="25">
        <f t="shared" si="0"/>
        <v>3.300358796296296E-3</v>
      </c>
      <c r="L67" s="2"/>
      <c r="M67" s="2"/>
      <c r="N67" s="2"/>
    </row>
    <row r="68" spans="1:14" x14ac:dyDescent="0.2">
      <c r="A68" s="6">
        <v>62</v>
      </c>
      <c r="B68" s="2">
        <v>58</v>
      </c>
      <c r="C68" s="1" t="s">
        <v>137</v>
      </c>
      <c r="F68" s="2">
        <v>1979</v>
      </c>
      <c r="G68" s="34">
        <v>3.3064930555555559E-2</v>
      </c>
      <c r="H68" s="2" t="s">
        <v>47</v>
      </c>
      <c r="I68" s="2">
        <v>12</v>
      </c>
      <c r="J68" s="2">
        <v>948</v>
      </c>
      <c r="K68" s="25">
        <f t="shared" si="0"/>
        <v>3.306493055555556E-3</v>
      </c>
      <c r="L68" s="2"/>
      <c r="M68" s="2"/>
      <c r="N68" s="2"/>
    </row>
    <row r="69" spans="1:14" x14ac:dyDescent="0.2">
      <c r="A69" s="6">
        <v>63</v>
      </c>
      <c r="B69" s="2">
        <v>59</v>
      </c>
      <c r="C69" s="1" t="s">
        <v>123</v>
      </c>
      <c r="F69" s="2">
        <v>1980</v>
      </c>
      <c r="G69" s="34">
        <v>3.3159953703703705E-2</v>
      </c>
      <c r="H69" s="2" t="s">
        <v>47</v>
      </c>
      <c r="I69" s="2">
        <v>13</v>
      </c>
      <c r="J69" s="2">
        <v>919</v>
      </c>
      <c r="K69" s="25">
        <f t="shared" si="0"/>
        <v>3.3159953703703706E-3</v>
      </c>
      <c r="L69" s="2"/>
      <c r="M69" s="2"/>
      <c r="N69" s="2"/>
    </row>
    <row r="70" spans="1:14" x14ac:dyDescent="0.2">
      <c r="A70" s="6">
        <v>64</v>
      </c>
      <c r="B70" s="2">
        <v>5</v>
      </c>
      <c r="C70" s="1" t="s">
        <v>130</v>
      </c>
      <c r="D70" s="1" t="s">
        <v>131</v>
      </c>
      <c r="F70" s="2">
        <v>1984</v>
      </c>
      <c r="G70" s="34">
        <v>3.3165509259259256E-2</v>
      </c>
      <c r="H70" s="2" t="s">
        <v>85</v>
      </c>
      <c r="I70" s="2">
        <v>1</v>
      </c>
      <c r="J70" s="2">
        <v>947</v>
      </c>
      <c r="K70" s="25">
        <f t="shared" si="0"/>
        <v>3.3165509259259255E-3</v>
      </c>
      <c r="L70" s="2"/>
      <c r="M70" s="2"/>
      <c r="N70" s="2"/>
    </row>
    <row r="71" spans="1:14" x14ac:dyDescent="0.2">
      <c r="A71" s="6">
        <v>65</v>
      </c>
      <c r="B71" s="2">
        <v>6</v>
      </c>
      <c r="C71" s="1" t="s">
        <v>133</v>
      </c>
      <c r="D71" s="1" t="s">
        <v>106</v>
      </c>
      <c r="F71" s="2">
        <v>1987</v>
      </c>
      <c r="G71" s="34">
        <v>3.3384143518518518E-2</v>
      </c>
      <c r="H71" s="2" t="s">
        <v>28</v>
      </c>
      <c r="I71" s="2">
        <v>1</v>
      </c>
      <c r="J71" s="2">
        <v>946</v>
      </c>
      <c r="K71" s="25">
        <f t="shared" si="0"/>
        <v>3.338414351851852E-3</v>
      </c>
      <c r="L71" s="2"/>
      <c r="M71" s="2"/>
      <c r="N71" s="2"/>
    </row>
    <row r="72" spans="1:14" x14ac:dyDescent="0.2">
      <c r="A72" s="6">
        <v>66</v>
      </c>
      <c r="B72" s="2">
        <v>60</v>
      </c>
      <c r="C72" s="1" t="s">
        <v>278</v>
      </c>
      <c r="F72" s="2">
        <v>1970</v>
      </c>
      <c r="G72" s="34">
        <v>3.3768981481481483E-2</v>
      </c>
      <c r="H72" s="2" t="s">
        <v>129</v>
      </c>
      <c r="I72" s="2">
        <v>7</v>
      </c>
      <c r="J72" s="2">
        <v>957</v>
      </c>
      <c r="K72" s="25">
        <f t="shared" ref="K72:K121" si="1">G72/$F$3</f>
        <v>3.3768981481481484E-3</v>
      </c>
      <c r="L72" s="2"/>
      <c r="M72" s="2"/>
      <c r="N72" s="2"/>
    </row>
    <row r="73" spans="1:14" x14ac:dyDescent="0.2">
      <c r="A73" s="6">
        <v>67</v>
      </c>
      <c r="B73" s="2">
        <v>61</v>
      </c>
      <c r="C73" s="1" t="s">
        <v>222</v>
      </c>
      <c r="F73" s="2">
        <v>1975</v>
      </c>
      <c r="G73" s="34">
        <v>3.3807291666666663E-2</v>
      </c>
      <c r="H73" s="2" t="s">
        <v>72</v>
      </c>
      <c r="I73" s="2">
        <v>7</v>
      </c>
      <c r="J73" s="2">
        <v>951</v>
      </c>
      <c r="K73" s="25">
        <f t="shared" si="1"/>
        <v>3.3807291666666664E-3</v>
      </c>
      <c r="L73" s="2"/>
      <c r="M73" s="2"/>
      <c r="N73" s="2"/>
    </row>
    <row r="74" spans="1:14" x14ac:dyDescent="0.2">
      <c r="A74" s="6">
        <v>68</v>
      </c>
      <c r="B74" s="2">
        <v>62</v>
      </c>
      <c r="C74" s="1" t="s">
        <v>48</v>
      </c>
      <c r="D74" s="1" t="s">
        <v>49</v>
      </c>
      <c r="F74" s="2">
        <v>1977</v>
      </c>
      <c r="G74" s="34">
        <v>3.3820949074074076E-2</v>
      </c>
      <c r="H74" s="2" t="s">
        <v>47</v>
      </c>
      <c r="I74" s="2">
        <v>14</v>
      </c>
      <c r="J74" s="2">
        <v>876</v>
      </c>
      <c r="K74" s="25">
        <f t="shared" si="1"/>
        <v>3.3820949074074074E-3</v>
      </c>
      <c r="L74" s="2"/>
      <c r="M74" s="2"/>
      <c r="N74" s="2"/>
    </row>
    <row r="75" spans="1:14" x14ac:dyDescent="0.2">
      <c r="A75" s="6">
        <v>69</v>
      </c>
      <c r="B75" s="2">
        <v>7</v>
      </c>
      <c r="C75" s="1" t="s">
        <v>145</v>
      </c>
      <c r="F75" s="2">
        <v>1991</v>
      </c>
      <c r="G75" s="34">
        <v>3.383125E-2</v>
      </c>
      <c r="H75" s="2" t="s">
        <v>12</v>
      </c>
      <c r="I75" s="2">
        <v>1</v>
      </c>
      <c r="J75" s="2">
        <v>902</v>
      </c>
      <c r="K75" s="25">
        <f t="shared" si="1"/>
        <v>3.3831249999999998E-3</v>
      </c>
      <c r="L75" s="2"/>
      <c r="M75" s="2"/>
      <c r="N75" s="2"/>
    </row>
    <row r="76" spans="1:14" x14ac:dyDescent="0.2">
      <c r="A76" s="6">
        <v>70</v>
      </c>
      <c r="B76" s="2">
        <v>63</v>
      </c>
      <c r="C76" s="1" t="s">
        <v>158</v>
      </c>
      <c r="D76" s="1" t="s">
        <v>157</v>
      </c>
      <c r="F76" s="2">
        <v>1985</v>
      </c>
      <c r="G76" s="34">
        <v>3.3929166666666663E-2</v>
      </c>
      <c r="H76" s="2" t="s">
        <v>37</v>
      </c>
      <c r="I76" s="2">
        <v>8</v>
      </c>
      <c r="J76" s="2">
        <v>931</v>
      </c>
      <c r="K76" s="25">
        <f t="shared" si="1"/>
        <v>3.3929166666666665E-3</v>
      </c>
      <c r="L76" s="2"/>
      <c r="M76" s="2"/>
      <c r="N76" s="2"/>
    </row>
    <row r="77" spans="1:14" x14ac:dyDescent="0.2">
      <c r="A77" s="6">
        <v>71</v>
      </c>
      <c r="B77" s="2">
        <v>64</v>
      </c>
      <c r="C77" s="1" t="s">
        <v>111</v>
      </c>
      <c r="D77" s="1" t="s">
        <v>112</v>
      </c>
      <c r="F77" s="2">
        <v>1964</v>
      </c>
      <c r="G77" s="34">
        <v>3.406307870370371E-2</v>
      </c>
      <c r="H77" s="2" t="s">
        <v>24</v>
      </c>
      <c r="I77" s="2">
        <v>3</v>
      </c>
      <c r="J77" s="2">
        <v>923</v>
      </c>
      <c r="K77" s="25">
        <f t="shared" si="1"/>
        <v>3.4063078703703712E-3</v>
      </c>
      <c r="L77" s="2"/>
      <c r="M77" s="2"/>
      <c r="N77" s="2"/>
    </row>
    <row r="78" spans="1:14" x14ac:dyDescent="0.2">
      <c r="A78" s="6">
        <v>72</v>
      </c>
      <c r="B78" s="2">
        <v>65</v>
      </c>
      <c r="C78" s="1" t="s">
        <v>264</v>
      </c>
      <c r="F78" s="2">
        <v>1968</v>
      </c>
      <c r="G78" s="34">
        <v>3.4253935185185179E-2</v>
      </c>
      <c r="H78" s="2" t="s">
        <v>129</v>
      </c>
      <c r="I78" s="2">
        <v>8</v>
      </c>
      <c r="J78" s="2">
        <v>980</v>
      </c>
      <c r="K78" s="25">
        <f t="shared" si="1"/>
        <v>3.4253935185185177E-3</v>
      </c>
      <c r="L78" s="2"/>
      <c r="M78" s="2"/>
      <c r="N78" s="2"/>
    </row>
    <row r="79" spans="1:14" x14ac:dyDescent="0.2">
      <c r="A79" s="6">
        <v>73</v>
      </c>
      <c r="B79" s="2">
        <v>8</v>
      </c>
      <c r="C79" s="1" t="s">
        <v>253</v>
      </c>
      <c r="D79" s="1" t="s">
        <v>254</v>
      </c>
      <c r="F79" s="2">
        <v>1988</v>
      </c>
      <c r="G79" s="34">
        <v>3.4734722222222222E-2</v>
      </c>
      <c r="H79" s="2" t="s">
        <v>28</v>
      </c>
      <c r="I79" s="2">
        <v>2</v>
      </c>
      <c r="J79" s="2">
        <v>982</v>
      </c>
      <c r="K79" s="25">
        <f t="shared" si="1"/>
        <v>3.4734722222222224E-3</v>
      </c>
      <c r="L79" s="2"/>
      <c r="M79" s="2"/>
      <c r="N79" s="2"/>
    </row>
    <row r="80" spans="1:14" x14ac:dyDescent="0.2">
      <c r="A80" s="6">
        <v>74</v>
      </c>
      <c r="B80" s="2">
        <v>66</v>
      </c>
      <c r="C80" s="1" t="s">
        <v>62</v>
      </c>
      <c r="D80" s="1" t="s">
        <v>63</v>
      </c>
      <c r="F80" s="2">
        <v>1965</v>
      </c>
      <c r="G80" s="34">
        <v>3.4789467592592598E-2</v>
      </c>
      <c r="H80" s="2" t="s">
        <v>24</v>
      </c>
      <c r="I80" s="2">
        <v>4</v>
      </c>
      <c r="J80" s="2">
        <v>881</v>
      </c>
      <c r="K80" s="25">
        <f t="shared" si="1"/>
        <v>3.4789467592592598E-3</v>
      </c>
      <c r="L80" s="2"/>
      <c r="M80" s="2"/>
      <c r="N80" s="2"/>
    </row>
    <row r="81" spans="1:14" x14ac:dyDescent="0.2">
      <c r="A81" s="6">
        <v>75</v>
      </c>
      <c r="B81" s="2">
        <v>67</v>
      </c>
      <c r="C81" s="1" t="s">
        <v>213</v>
      </c>
      <c r="D81" s="1" t="s">
        <v>214</v>
      </c>
      <c r="F81" s="2">
        <v>1983</v>
      </c>
      <c r="G81" s="34">
        <v>3.4879050925925928E-2</v>
      </c>
      <c r="H81" s="2" t="s">
        <v>37</v>
      </c>
      <c r="I81" s="2">
        <v>9</v>
      </c>
      <c r="J81" s="2">
        <v>965</v>
      </c>
      <c r="K81" s="25">
        <f t="shared" si="1"/>
        <v>3.4879050925925928E-3</v>
      </c>
      <c r="L81" s="2"/>
      <c r="M81" s="2"/>
      <c r="N81" s="2"/>
    </row>
    <row r="82" spans="1:14" x14ac:dyDescent="0.2">
      <c r="A82" s="6">
        <v>76</v>
      </c>
      <c r="B82" s="2">
        <v>68</v>
      </c>
      <c r="C82" s="1" t="s">
        <v>141</v>
      </c>
      <c r="D82" s="1" t="s">
        <v>93</v>
      </c>
      <c r="F82" s="2">
        <v>2006</v>
      </c>
      <c r="G82" s="34">
        <v>3.493912037037037E-2</v>
      </c>
      <c r="H82" s="2" t="s">
        <v>140</v>
      </c>
      <c r="I82" s="2">
        <v>1</v>
      </c>
      <c r="J82" s="2">
        <v>906</v>
      </c>
      <c r="K82" s="25">
        <f t="shared" si="1"/>
        <v>3.4939120370370371E-3</v>
      </c>
      <c r="L82" s="2"/>
      <c r="M82" s="2"/>
      <c r="N82" s="2"/>
    </row>
    <row r="83" spans="1:14" x14ac:dyDescent="0.2">
      <c r="A83" s="6">
        <v>77</v>
      </c>
      <c r="B83" s="2">
        <v>9</v>
      </c>
      <c r="C83" s="1" t="s">
        <v>209</v>
      </c>
      <c r="D83" s="1" t="s">
        <v>210</v>
      </c>
      <c r="F83" s="2">
        <v>1968</v>
      </c>
      <c r="G83" s="34">
        <v>3.4955208333333335E-2</v>
      </c>
      <c r="H83" s="2" t="s">
        <v>75</v>
      </c>
      <c r="I83" s="2">
        <v>1</v>
      </c>
      <c r="J83" s="2">
        <v>963</v>
      </c>
      <c r="K83" s="25">
        <f t="shared" si="1"/>
        <v>3.4955208333333336E-3</v>
      </c>
      <c r="L83" s="2"/>
      <c r="M83" s="2"/>
      <c r="N83" s="2"/>
    </row>
    <row r="84" spans="1:14" x14ac:dyDescent="0.2">
      <c r="A84" s="6">
        <v>78</v>
      </c>
      <c r="B84" s="2">
        <v>69</v>
      </c>
      <c r="C84" s="1" t="s">
        <v>41</v>
      </c>
      <c r="F84" s="2">
        <v>1982</v>
      </c>
      <c r="G84" s="34">
        <v>3.5272106481481484E-2</v>
      </c>
      <c r="H84" s="23" t="s">
        <v>37</v>
      </c>
      <c r="I84" s="2">
        <v>10</v>
      </c>
      <c r="J84" s="2">
        <v>874</v>
      </c>
      <c r="K84" s="25">
        <f t="shared" si="1"/>
        <v>3.5272106481481482E-3</v>
      </c>
      <c r="L84" s="2"/>
      <c r="M84" s="2"/>
      <c r="N84" s="2"/>
    </row>
    <row r="85" spans="1:14" x14ac:dyDescent="0.2">
      <c r="A85" s="6">
        <v>79</v>
      </c>
      <c r="B85" s="2">
        <v>70</v>
      </c>
      <c r="C85" s="1" t="s">
        <v>259</v>
      </c>
      <c r="F85" s="2">
        <v>1972</v>
      </c>
      <c r="G85" s="34">
        <v>3.5316319444444445E-2</v>
      </c>
      <c r="H85" s="2" t="s">
        <v>72</v>
      </c>
      <c r="I85" s="2">
        <v>8</v>
      </c>
      <c r="J85" s="2">
        <v>986</v>
      </c>
      <c r="K85" s="25">
        <f t="shared" si="1"/>
        <v>3.5316319444444444E-3</v>
      </c>
      <c r="L85" s="2"/>
      <c r="M85" s="2"/>
      <c r="N85" s="2"/>
    </row>
    <row r="86" spans="1:14" x14ac:dyDescent="0.2">
      <c r="A86" s="6">
        <v>80</v>
      </c>
      <c r="B86" s="2">
        <v>71</v>
      </c>
      <c r="C86" s="1" t="s">
        <v>235</v>
      </c>
      <c r="D86" s="1" t="s">
        <v>236</v>
      </c>
      <c r="F86" s="2">
        <v>1968</v>
      </c>
      <c r="G86" s="34">
        <v>3.536261574074074E-2</v>
      </c>
      <c r="H86" s="2" t="s">
        <v>129</v>
      </c>
      <c r="I86" s="2">
        <v>9</v>
      </c>
      <c r="J86" s="2">
        <v>941</v>
      </c>
      <c r="K86" s="25">
        <f t="shared" si="1"/>
        <v>3.536261574074074E-3</v>
      </c>
      <c r="L86" s="2"/>
      <c r="M86" s="2"/>
      <c r="N86" s="2"/>
    </row>
    <row r="87" spans="1:14" x14ac:dyDescent="0.2">
      <c r="A87" s="6">
        <v>81</v>
      </c>
      <c r="B87" s="2">
        <v>10</v>
      </c>
      <c r="C87" s="1" t="s">
        <v>166</v>
      </c>
      <c r="D87" s="1" t="s">
        <v>167</v>
      </c>
      <c r="F87" s="2">
        <v>1989</v>
      </c>
      <c r="G87" s="34">
        <v>3.5409375E-2</v>
      </c>
      <c r="H87" s="2" t="s">
        <v>28</v>
      </c>
      <c r="I87" s="2">
        <v>3</v>
      </c>
      <c r="J87" s="2">
        <v>888</v>
      </c>
      <c r="K87" s="25">
        <f t="shared" si="1"/>
        <v>3.5409374999999998E-3</v>
      </c>
      <c r="L87" s="2"/>
      <c r="M87" s="2"/>
      <c r="N87" s="2"/>
    </row>
    <row r="88" spans="1:14" x14ac:dyDescent="0.2">
      <c r="A88" s="6">
        <v>82</v>
      </c>
      <c r="B88" s="2">
        <v>11</v>
      </c>
      <c r="C88" s="1" t="s">
        <v>164</v>
      </c>
      <c r="D88" s="1" t="s">
        <v>165</v>
      </c>
      <c r="F88" s="2">
        <v>1995</v>
      </c>
      <c r="G88" s="34">
        <v>3.5415972222222224E-2</v>
      </c>
      <c r="H88" s="2" t="s">
        <v>12</v>
      </c>
      <c r="I88" s="2">
        <v>2</v>
      </c>
      <c r="J88" s="2">
        <v>887</v>
      </c>
      <c r="K88" s="25">
        <f t="shared" si="1"/>
        <v>3.5415972222222225E-3</v>
      </c>
      <c r="L88" s="2"/>
      <c r="M88" s="2"/>
      <c r="N88" s="2"/>
    </row>
    <row r="89" spans="1:14" x14ac:dyDescent="0.2">
      <c r="A89" s="6">
        <v>83</v>
      </c>
      <c r="B89" s="2">
        <v>72</v>
      </c>
      <c r="C89" s="1" t="s">
        <v>159</v>
      </c>
      <c r="D89" s="1" t="s">
        <v>154</v>
      </c>
      <c r="F89" s="2">
        <v>1989</v>
      </c>
      <c r="G89" s="34">
        <v>3.5428124999999998E-2</v>
      </c>
      <c r="H89" s="2" t="s">
        <v>26</v>
      </c>
      <c r="I89" s="2">
        <v>10</v>
      </c>
      <c r="J89" s="2">
        <v>893</v>
      </c>
      <c r="K89" s="25">
        <f t="shared" si="1"/>
        <v>3.5428125E-3</v>
      </c>
      <c r="L89" s="2"/>
      <c r="M89" s="2"/>
      <c r="N89" s="2"/>
    </row>
    <row r="90" spans="1:14" x14ac:dyDescent="0.2">
      <c r="A90" s="6">
        <v>84</v>
      </c>
      <c r="B90" s="2">
        <v>12</v>
      </c>
      <c r="C90" s="1" t="s">
        <v>272</v>
      </c>
      <c r="D90" s="1" t="s">
        <v>273</v>
      </c>
      <c r="F90" s="2">
        <v>1981</v>
      </c>
      <c r="G90" s="34">
        <v>3.5514467592592594E-2</v>
      </c>
      <c r="H90" s="2" t="s">
        <v>85</v>
      </c>
      <c r="I90" s="2">
        <v>2</v>
      </c>
      <c r="J90" s="2">
        <v>969</v>
      </c>
      <c r="K90" s="25">
        <f t="shared" si="1"/>
        <v>3.5514467592592594E-3</v>
      </c>
      <c r="L90" s="2"/>
      <c r="M90" s="2"/>
      <c r="N90" s="2"/>
    </row>
    <row r="91" spans="1:14" x14ac:dyDescent="0.2">
      <c r="A91" s="6">
        <v>85</v>
      </c>
      <c r="B91" s="2">
        <v>13</v>
      </c>
      <c r="C91" s="1" t="s">
        <v>263</v>
      </c>
      <c r="D91" s="1" t="s">
        <v>167</v>
      </c>
      <c r="F91" s="2">
        <v>1972</v>
      </c>
      <c r="G91" s="34">
        <v>3.5721875E-2</v>
      </c>
      <c r="H91" s="2" t="s">
        <v>80</v>
      </c>
      <c r="I91" s="2">
        <v>1</v>
      </c>
      <c r="J91" s="2">
        <v>979</v>
      </c>
      <c r="K91" s="25">
        <f t="shared" si="1"/>
        <v>3.5721874999999998E-3</v>
      </c>
      <c r="L91" s="2"/>
      <c r="M91" s="2"/>
      <c r="N91" s="2"/>
    </row>
    <row r="92" spans="1:14" x14ac:dyDescent="0.2">
      <c r="A92" s="6">
        <v>86</v>
      </c>
      <c r="B92" s="2">
        <v>14</v>
      </c>
      <c r="C92" s="1" t="s">
        <v>79</v>
      </c>
      <c r="F92" s="2">
        <v>1972</v>
      </c>
      <c r="G92" s="34">
        <v>3.6082407407407403E-2</v>
      </c>
      <c r="H92" s="23" t="s">
        <v>80</v>
      </c>
      <c r="I92" s="2">
        <v>2</v>
      </c>
      <c r="J92" s="2">
        <v>891</v>
      </c>
      <c r="K92" s="25">
        <f t="shared" si="1"/>
        <v>3.6082407407407404E-3</v>
      </c>
      <c r="L92" s="2"/>
      <c r="M92" s="2"/>
      <c r="N92" s="2"/>
    </row>
    <row r="93" spans="1:14" x14ac:dyDescent="0.2">
      <c r="A93" s="6">
        <v>87</v>
      </c>
      <c r="B93" s="2">
        <v>73</v>
      </c>
      <c r="C93" s="1" t="s">
        <v>86</v>
      </c>
      <c r="F93" s="2">
        <v>1972</v>
      </c>
      <c r="G93" s="34">
        <v>3.6116435185185182E-2</v>
      </c>
      <c r="H93" s="2" t="s">
        <v>72</v>
      </c>
      <c r="I93" s="2">
        <v>9</v>
      </c>
      <c r="J93" s="2">
        <v>897</v>
      </c>
      <c r="K93" s="25">
        <f t="shared" si="1"/>
        <v>3.6116435185185184E-3</v>
      </c>
      <c r="L93" s="2"/>
      <c r="M93" s="2"/>
      <c r="N93" s="2"/>
    </row>
    <row r="94" spans="1:14" x14ac:dyDescent="0.2">
      <c r="A94" s="6">
        <v>88</v>
      </c>
      <c r="B94" s="2">
        <v>15</v>
      </c>
      <c r="C94" s="1" t="s">
        <v>90</v>
      </c>
      <c r="F94" s="2">
        <v>1991</v>
      </c>
      <c r="G94" s="34">
        <v>3.6509953703703704E-2</v>
      </c>
      <c r="H94" s="23" t="s">
        <v>12</v>
      </c>
      <c r="I94" s="2">
        <v>3</v>
      </c>
      <c r="J94" s="2">
        <v>901</v>
      </c>
      <c r="K94" s="25">
        <f t="shared" si="1"/>
        <v>3.6509953703703704E-3</v>
      </c>
      <c r="L94" s="2"/>
      <c r="M94" s="2"/>
      <c r="N94" s="2"/>
    </row>
    <row r="95" spans="1:14" x14ac:dyDescent="0.2">
      <c r="A95" s="6">
        <v>89</v>
      </c>
      <c r="B95" s="2">
        <v>16</v>
      </c>
      <c r="C95" s="1" t="s">
        <v>234</v>
      </c>
      <c r="F95" s="2">
        <v>1976</v>
      </c>
      <c r="G95" s="34">
        <v>3.6519212962962962E-2</v>
      </c>
      <c r="H95" s="2" t="s">
        <v>35</v>
      </c>
      <c r="I95" s="2">
        <v>4</v>
      </c>
      <c r="J95" s="2">
        <v>940</v>
      </c>
      <c r="K95" s="25">
        <f t="shared" si="1"/>
        <v>3.6519212962962963E-3</v>
      </c>
      <c r="L95" s="2"/>
      <c r="M95" s="2"/>
      <c r="N95" s="2"/>
    </row>
    <row r="96" spans="1:14" x14ac:dyDescent="0.2">
      <c r="A96" s="6">
        <v>90</v>
      </c>
      <c r="B96" s="2">
        <v>74</v>
      </c>
      <c r="C96" s="1" t="s">
        <v>81</v>
      </c>
      <c r="D96" s="1" t="s">
        <v>82</v>
      </c>
      <c r="F96" s="2">
        <v>1963</v>
      </c>
      <c r="G96" s="34">
        <v>3.6921875E-2</v>
      </c>
      <c r="H96" s="2" t="s">
        <v>24</v>
      </c>
      <c r="I96" s="2">
        <v>5</v>
      </c>
      <c r="J96" s="2">
        <v>898</v>
      </c>
      <c r="K96" s="25">
        <f t="shared" si="1"/>
        <v>3.6921875000000002E-3</v>
      </c>
      <c r="L96" s="2"/>
      <c r="M96" s="2"/>
      <c r="N96" s="2"/>
    </row>
    <row r="97" spans="1:14" x14ac:dyDescent="0.2">
      <c r="A97" s="6">
        <v>91</v>
      </c>
      <c r="B97" s="2">
        <v>75</v>
      </c>
      <c r="C97" s="1" t="s">
        <v>156</v>
      </c>
      <c r="D97" s="1" t="s">
        <v>157</v>
      </c>
      <c r="F97" s="2">
        <v>1990</v>
      </c>
      <c r="G97" s="34">
        <v>3.7085763888888894E-2</v>
      </c>
      <c r="H97" s="2" t="s">
        <v>26</v>
      </c>
      <c r="I97" s="2">
        <v>11</v>
      </c>
      <c r="J97" s="2">
        <v>932</v>
      </c>
      <c r="K97" s="25">
        <f t="shared" si="1"/>
        <v>3.7085763888888893E-3</v>
      </c>
      <c r="L97" s="2"/>
      <c r="M97" s="2"/>
      <c r="N97" s="2"/>
    </row>
    <row r="98" spans="1:14" x14ac:dyDescent="0.2">
      <c r="A98" s="6">
        <v>92</v>
      </c>
      <c r="B98" s="2">
        <v>76</v>
      </c>
      <c r="C98" s="1" t="s">
        <v>237</v>
      </c>
      <c r="D98" s="1" t="s">
        <v>238</v>
      </c>
      <c r="F98" s="2">
        <v>1988</v>
      </c>
      <c r="G98" s="34">
        <v>3.711701388888889E-2</v>
      </c>
      <c r="H98" s="2" t="s">
        <v>26</v>
      </c>
      <c r="I98" s="2">
        <v>12</v>
      </c>
      <c r="J98" s="2">
        <v>942</v>
      </c>
      <c r="K98" s="25">
        <f t="shared" si="1"/>
        <v>3.7117013888888889E-3</v>
      </c>
      <c r="L98" s="2"/>
      <c r="M98" s="2"/>
      <c r="N98" s="2"/>
    </row>
    <row r="99" spans="1:14" x14ac:dyDescent="0.2">
      <c r="A99" s="6">
        <v>93</v>
      </c>
      <c r="B99" s="27">
        <v>77</v>
      </c>
      <c r="C99" s="26" t="s">
        <v>83</v>
      </c>
      <c r="D99" s="26"/>
      <c r="E99" s="27"/>
      <c r="F99" s="27">
        <v>1985</v>
      </c>
      <c r="G99" s="35">
        <v>3.7269444444444445E-2</v>
      </c>
      <c r="H99" s="27" t="s">
        <v>37</v>
      </c>
      <c r="I99" s="27">
        <v>11</v>
      </c>
      <c r="J99" s="27">
        <v>895</v>
      </c>
      <c r="K99" s="25">
        <f t="shared" si="1"/>
        <v>3.7269444444444446E-3</v>
      </c>
      <c r="L99" s="2"/>
      <c r="M99" s="2"/>
      <c r="N99" s="2"/>
    </row>
    <row r="100" spans="1:14" x14ac:dyDescent="0.2">
      <c r="A100" s="6">
        <v>94</v>
      </c>
      <c r="B100" s="2">
        <v>78</v>
      </c>
      <c r="C100" s="1" t="s">
        <v>233</v>
      </c>
      <c r="F100" s="2">
        <v>1971</v>
      </c>
      <c r="G100" s="34">
        <v>3.7850347222222226E-2</v>
      </c>
      <c r="H100" s="2" t="s">
        <v>72</v>
      </c>
      <c r="I100" s="2">
        <v>10</v>
      </c>
      <c r="J100" s="2">
        <v>939</v>
      </c>
      <c r="K100" s="25">
        <f t="shared" si="1"/>
        <v>3.7850347222222226E-3</v>
      </c>
      <c r="L100" s="2"/>
      <c r="M100" s="2"/>
      <c r="N100" s="2"/>
    </row>
    <row r="101" spans="1:14" x14ac:dyDescent="0.2">
      <c r="A101" s="6">
        <v>95</v>
      </c>
      <c r="B101" s="2">
        <v>17</v>
      </c>
      <c r="C101" s="1" t="s">
        <v>101</v>
      </c>
      <c r="F101" s="2">
        <v>1973</v>
      </c>
      <c r="G101" s="34">
        <v>3.8129629629629631E-2</v>
      </c>
      <c r="H101" s="2" t="s">
        <v>80</v>
      </c>
      <c r="I101" s="2">
        <v>3</v>
      </c>
      <c r="J101" s="2">
        <v>915</v>
      </c>
      <c r="K101" s="25">
        <f t="shared" si="1"/>
        <v>3.8129629629629633E-3</v>
      </c>
      <c r="L101" s="2"/>
      <c r="M101" s="2"/>
      <c r="N101" s="2"/>
    </row>
    <row r="102" spans="1:14" x14ac:dyDescent="0.2">
      <c r="A102" s="6">
        <v>96</v>
      </c>
      <c r="B102" s="2">
        <v>79</v>
      </c>
      <c r="C102" s="1" t="s">
        <v>104</v>
      </c>
      <c r="F102" s="2">
        <v>1965</v>
      </c>
      <c r="G102" s="34">
        <v>3.8134027777777774E-2</v>
      </c>
      <c r="H102" s="23" t="s">
        <v>24</v>
      </c>
      <c r="I102" s="2">
        <v>6</v>
      </c>
      <c r="J102" s="2">
        <v>916</v>
      </c>
      <c r="K102" s="25">
        <f t="shared" si="1"/>
        <v>3.8134027777777775E-3</v>
      </c>
      <c r="L102" s="2"/>
      <c r="M102" s="2"/>
      <c r="N102" s="2"/>
    </row>
    <row r="103" spans="1:14" x14ac:dyDescent="0.2">
      <c r="A103" s="6">
        <v>97</v>
      </c>
      <c r="B103" s="2">
        <v>80</v>
      </c>
      <c r="C103" s="1" t="s">
        <v>160</v>
      </c>
      <c r="D103" s="1" t="s">
        <v>154</v>
      </c>
      <c r="F103" s="2">
        <v>1984</v>
      </c>
      <c r="G103" s="34">
        <v>3.8511111111111114E-2</v>
      </c>
      <c r="H103" s="2" t="s">
        <v>37</v>
      </c>
      <c r="I103" s="2">
        <v>12</v>
      </c>
      <c r="J103" s="2">
        <v>894</v>
      </c>
      <c r="K103" s="25">
        <f t="shared" si="1"/>
        <v>3.8511111111111116E-3</v>
      </c>
      <c r="L103" s="2"/>
      <c r="M103" s="2"/>
      <c r="N103" s="2"/>
    </row>
    <row r="104" spans="1:14" x14ac:dyDescent="0.2">
      <c r="A104" s="6">
        <v>98</v>
      </c>
      <c r="B104" s="2">
        <v>81</v>
      </c>
      <c r="C104" s="1" t="s">
        <v>153</v>
      </c>
      <c r="D104" s="1" t="s">
        <v>154</v>
      </c>
      <c r="F104" s="2">
        <v>1979</v>
      </c>
      <c r="G104" s="34">
        <v>3.86880787037037E-2</v>
      </c>
      <c r="H104" s="23" t="s">
        <v>47</v>
      </c>
      <c r="I104" s="2">
        <v>15</v>
      </c>
      <c r="J104" s="2">
        <v>892</v>
      </c>
      <c r="K104" s="25">
        <f t="shared" si="1"/>
        <v>3.8688078703703701E-3</v>
      </c>
      <c r="L104" s="2"/>
      <c r="M104" s="2"/>
      <c r="N104" s="2"/>
    </row>
    <row r="105" spans="1:14" x14ac:dyDescent="0.2">
      <c r="A105" s="6">
        <v>99</v>
      </c>
      <c r="B105" s="2">
        <v>82</v>
      </c>
      <c r="C105" s="1" t="s">
        <v>136</v>
      </c>
      <c r="F105" s="2">
        <v>1961</v>
      </c>
      <c r="G105" s="34">
        <v>3.8758912037037033E-2</v>
      </c>
      <c r="H105" s="2" t="s">
        <v>24</v>
      </c>
      <c r="I105" s="2">
        <v>7</v>
      </c>
      <c r="J105" s="2">
        <v>943</v>
      </c>
      <c r="K105" s="25">
        <f t="shared" si="1"/>
        <v>3.8758912037037034E-3</v>
      </c>
      <c r="L105" s="2"/>
      <c r="M105" s="2"/>
      <c r="N105" s="2"/>
    </row>
    <row r="106" spans="1:14" x14ac:dyDescent="0.2">
      <c r="A106" s="6">
        <v>100</v>
      </c>
      <c r="B106" s="2">
        <v>83</v>
      </c>
      <c r="C106" s="1" t="s">
        <v>358</v>
      </c>
      <c r="F106" s="2">
        <v>1978</v>
      </c>
      <c r="G106" s="34">
        <v>3.9090162037037038E-2</v>
      </c>
      <c r="H106" s="2" t="s">
        <v>47</v>
      </c>
      <c r="I106" s="2">
        <v>16</v>
      </c>
      <c r="J106" s="2">
        <v>877</v>
      </c>
      <c r="K106" s="25">
        <f t="shared" si="1"/>
        <v>3.9090162037037036E-3</v>
      </c>
      <c r="L106" s="2"/>
      <c r="M106" s="2"/>
      <c r="N106" s="2"/>
    </row>
    <row r="107" spans="1:14" x14ac:dyDescent="0.2">
      <c r="A107" s="6">
        <v>101</v>
      </c>
      <c r="B107" s="2">
        <v>84</v>
      </c>
      <c r="C107" s="1" t="s">
        <v>99</v>
      </c>
      <c r="D107" s="1" t="s">
        <v>100</v>
      </c>
      <c r="F107" s="2">
        <v>1978</v>
      </c>
      <c r="G107" s="34">
        <v>3.9271296296296297E-2</v>
      </c>
      <c r="H107" s="2" t="s">
        <v>47</v>
      </c>
      <c r="I107" s="2">
        <v>17</v>
      </c>
      <c r="J107" s="2">
        <v>912</v>
      </c>
      <c r="K107" s="25">
        <f t="shared" si="1"/>
        <v>3.9271296296296294E-3</v>
      </c>
      <c r="L107" s="2"/>
      <c r="M107" s="2"/>
      <c r="N107" s="2"/>
    </row>
    <row r="108" spans="1:14" x14ac:dyDescent="0.2">
      <c r="A108" s="6">
        <v>102</v>
      </c>
      <c r="B108" s="2">
        <v>85</v>
      </c>
      <c r="C108" s="1" t="s">
        <v>270</v>
      </c>
      <c r="D108" s="1" t="s">
        <v>205</v>
      </c>
      <c r="F108" s="2">
        <v>1973</v>
      </c>
      <c r="G108" s="34">
        <v>3.9471296296296296E-2</v>
      </c>
      <c r="H108" s="2" t="s">
        <v>72</v>
      </c>
      <c r="I108" s="2">
        <v>11</v>
      </c>
      <c r="J108" s="2">
        <v>976</v>
      </c>
      <c r="K108" s="25">
        <f t="shared" si="1"/>
        <v>3.9471296296296294E-3</v>
      </c>
      <c r="L108" s="2"/>
      <c r="M108" s="2"/>
      <c r="N108" s="2"/>
    </row>
    <row r="109" spans="1:14" x14ac:dyDescent="0.2">
      <c r="A109" s="6">
        <v>103</v>
      </c>
      <c r="B109" s="2">
        <v>18</v>
      </c>
      <c r="C109" s="1" t="s">
        <v>84</v>
      </c>
      <c r="F109" s="2">
        <v>1984</v>
      </c>
      <c r="G109" s="34">
        <v>4.0308912037037035E-2</v>
      </c>
      <c r="H109" s="2" t="s">
        <v>85</v>
      </c>
      <c r="I109" s="2">
        <v>3</v>
      </c>
      <c r="J109" s="2">
        <v>896</v>
      </c>
      <c r="K109" s="25">
        <f t="shared" si="1"/>
        <v>4.0308912037037032E-3</v>
      </c>
      <c r="L109" s="2"/>
      <c r="M109" s="2"/>
      <c r="N109" s="2"/>
    </row>
    <row r="110" spans="1:14" x14ac:dyDescent="0.2">
      <c r="A110" s="6">
        <v>104</v>
      </c>
      <c r="B110" s="2">
        <v>19</v>
      </c>
      <c r="C110" s="1" t="s">
        <v>126</v>
      </c>
      <c r="F110" s="2">
        <v>1975</v>
      </c>
      <c r="G110" s="34">
        <v>4.0361111111111111E-2</v>
      </c>
      <c r="H110" s="23" t="s">
        <v>80</v>
      </c>
      <c r="I110" s="2">
        <v>4</v>
      </c>
      <c r="J110" s="2">
        <v>925</v>
      </c>
      <c r="K110" s="25">
        <f t="shared" si="1"/>
        <v>4.036111111111111E-3</v>
      </c>
      <c r="L110" s="2"/>
      <c r="M110" s="2"/>
      <c r="N110" s="2"/>
    </row>
    <row r="111" spans="1:14" x14ac:dyDescent="0.2">
      <c r="A111" s="6">
        <v>105</v>
      </c>
      <c r="B111" s="2">
        <v>20</v>
      </c>
      <c r="C111" s="1" t="s">
        <v>267</v>
      </c>
      <c r="D111" s="1" t="s">
        <v>268</v>
      </c>
      <c r="F111" s="2">
        <v>1971</v>
      </c>
      <c r="G111" s="34">
        <v>4.1306134259259261E-2</v>
      </c>
      <c r="H111" s="2" t="s">
        <v>80</v>
      </c>
      <c r="I111" s="2">
        <v>5</v>
      </c>
      <c r="J111" s="2">
        <v>974</v>
      </c>
      <c r="K111" s="25">
        <f t="shared" si="1"/>
        <v>4.1306134259259265E-3</v>
      </c>
      <c r="L111" s="2"/>
      <c r="M111" s="2"/>
      <c r="N111" s="2"/>
    </row>
    <row r="112" spans="1:14" x14ac:dyDescent="0.2">
      <c r="A112" s="6">
        <v>106</v>
      </c>
      <c r="B112" s="2">
        <v>86</v>
      </c>
      <c r="C112" s="1" t="s">
        <v>256</v>
      </c>
      <c r="D112" s="1" t="s">
        <v>257</v>
      </c>
      <c r="F112" s="2">
        <v>1978</v>
      </c>
      <c r="G112" s="34">
        <v>4.1339814814814815E-2</v>
      </c>
      <c r="H112" s="2" t="s">
        <v>47</v>
      </c>
      <c r="I112" s="2">
        <v>18</v>
      </c>
      <c r="J112" s="2">
        <v>984</v>
      </c>
      <c r="K112" s="25">
        <f t="shared" si="1"/>
        <v>4.1339814814814815E-3</v>
      </c>
      <c r="L112" s="2"/>
      <c r="M112" s="2"/>
      <c r="N112" s="2"/>
    </row>
    <row r="113" spans="1:14" x14ac:dyDescent="0.2">
      <c r="A113" s="6">
        <v>107</v>
      </c>
      <c r="B113" s="2">
        <v>87</v>
      </c>
      <c r="C113" s="1" t="s">
        <v>269</v>
      </c>
      <c r="F113" s="2">
        <v>1966</v>
      </c>
      <c r="G113" s="34">
        <v>4.2359143518518522E-2</v>
      </c>
      <c r="H113" s="2" t="s">
        <v>129</v>
      </c>
      <c r="I113" s="2">
        <v>10</v>
      </c>
      <c r="J113" s="2">
        <v>975</v>
      </c>
      <c r="K113" s="25">
        <f t="shared" si="1"/>
        <v>4.2359143518518518E-3</v>
      </c>
      <c r="L113" s="2"/>
      <c r="M113" s="2"/>
      <c r="N113" s="2"/>
    </row>
    <row r="114" spans="1:14" x14ac:dyDescent="0.2">
      <c r="A114" s="6">
        <v>108</v>
      </c>
      <c r="B114" s="2">
        <v>21</v>
      </c>
      <c r="C114" s="1" t="s">
        <v>92</v>
      </c>
      <c r="D114" s="1" t="s">
        <v>93</v>
      </c>
      <c r="F114" s="2">
        <v>2004</v>
      </c>
      <c r="G114" s="34">
        <v>4.2871064814814813E-2</v>
      </c>
      <c r="H114" s="2" t="s">
        <v>94</v>
      </c>
      <c r="I114" s="2">
        <v>1</v>
      </c>
      <c r="J114" s="2">
        <v>909</v>
      </c>
      <c r="K114" s="25">
        <f t="shared" si="1"/>
        <v>4.2871064814814812E-3</v>
      </c>
      <c r="L114" s="2"/>
      <c r="M114" s="2"/>
      <c r="N114" s="2"/>
    </row>
    <row r="115" spans="1:14" x14ac:dyDescent="0.2">
      <c r="A115" s="6">
        <v>109</v>
      </c>
      <c r="B115" s="2">
        <v>22</v>
      </c>
      <c r="C115" s="1" t="s">
        <v>142</v>
      </c>
      <c r="D115" s="1" t="s">
        <v>93</v>
      </c>
      <c r="F115" s="2">
        <v>2004</v>
      </c>
      <c r="G115" s="34">
        <v>4.3242245370370365E-2</v>
      </c>
      <c r="H115" s="2" t="s">
        <v>94</v>
      </c>
      <c r="I115" s="2">
        <v>2</v>
      </c>
      <c r="J115" s="2">
        <v>908</v>
      </c>
      <c r="K115" s="25">
        <f t="shared" si="1"/>
        <v>4.3242245370370361E-3</v>
      </c>
      <c r="L115" s="2"/>
      <c r="M115" s="2"/>
      <c r="N115" s="2"/>
    </row>
    <row r="116" spans="1:14" x14ac:dyDescent="0.2">
      <c r="A116" s="6">
        <v>110</v>
      </c>
      <c r="B116" s="2">
        <v>88</v>
      </c>
      <c r="C116" s="1" t="s">
        <v>221</v>
      </c>
      <c r="D116" s="1" t="s">
        <v>220</v>
      </c>
      <c r="F116" s="2">
        <v>1976</v>
      </c>
      <c r="G116" s="34">
        <v>4.3461689814814818E-2</v>
      </c>
      <c r="H116" s="2" t="s">
        <v>47</v>
      </c>
      <c r="I116" s="2">
        <v>19</v>
      </c>
      <c r="J116" s="2">
        <v>950</v>
      </c>
      <c r="K116" s="25">
        <f t="shared" si="1"/>
        <v>4.3461689814814821E-3</v>
      </c>
      <c r="L116" s="2"/>
      <c r="M116" s="2"/>
      <c r="N116" s="2"/>
    </row>
    <row r="117" spans="1:14" x14ac:dyDescent="0.2">
      <c r="A117" s="6">
        <v>111</v>
      </c>
      <c r="B117" s="2">
        <v>89</v>
      </c>
      <c r="C117" s="1" t="s">
        <v>208</v>
      </c>
      <c r="F117" s="2">
        <v>1987</v>
      </c>
      <c r="G117" s="34">
        <v>4.3467592592592592E-2</v>
      </c>
      <c r="H117" s="2" t="s">
        <v>26</v>
      </c>
      <c r="I117" s="2">
        <v>13</v>
      </c>
      <c r="J117" s="2">
        <v>960</v>
      </c>
      <c r="K117" s="25">
        <f t="shared" si="1"/>
        <v>4.3467592592592594E-3</v>
      </c>
      <c r="L117" s="2"/>
      <c r="M117" s="2"/>
      <c r="N117" s="2"/>
    </row>
    <row r="118" spans="1:14" x14ac:dyDescent="0.2">
      <c r="A118" s="6">
        <v>112</v>
      </c>
      <c r="B118" s="2">
        <v>23</v>
      </c>
      <c r="C118" s="1" t="s">
        <v>207</v>
      </c>
      <c r="F118" s="2">
        <v>1988</v>
      </c>
      <c r="G118" s="34">
        <v>4.3641666666666669E-2</v>
      </c>
      <c r="H118" s="2" t="s">
        <v>28</v>
      </c>
      <c r="I118" s="2">
        <v>4</v>
      </c>
      <c r="J118" s="2">
        <v>959</v>
      </c>
      <c r="K118" s="25">
        <f t="shared" si="1"/>
        <v>4.3641666666666672E-3</v>
      </c>
      <c r="L118" s="2"/>
      <c r="M118" s="2"/>
      <c r="N118" s="2"/>
    </row>
    <row r="119" spans="1:14" x14ac:dyDescent="0.2">
      <c r="A119" s="6">
        <v>113</v>
      </c>
      <c r="B119" s="2">
        <v>24</v>
      </c>
      <c r="C119" s="1" t="s">
        <v>252</v>
      </c>
      <c r="D119" s="1" t="s">
        <v>254</v>
      </c>
      <c r="F119" s="2">
        <v>1987</v>
      </c>
      <c r="G119" s="34">
        <v>4.3864814814814822E-2</v>
      </c>
      <c r="H119" s="2" t="s">
        <v>28</v>
      </c>
      <c r="I119" s="2">
        <v>5</v>
      </c>
      <c r="J119" s="2">
        <v>981</v>
      </c>
      <c r="K119" s="25">
        <f t="shared" si="1"/>
        <v>4.3864814814814825E-3</v>
      </c>
      <c r="L119" s="2"/>
      <c r="M119" s="2"/>
      <c r="N119" s="2"/>
    </row>
    <row r="120" spans="1:14" x14ac:dyDescent="0.2">
      <c r="A120" s="6">
        <v>114</v>
      </c>
      <c r="B120" s="2">
        <v>90</v>
      </c>
      <c r="C120" s="1" t="s">
        <v>219</v>
      </c>
      <c r="D120" s="1" t="s">
        <v>220</v>
      </c>
      <c r="F120" s="2">
        <v>1964</v>
      </c>
      <c r="G120" s="34">
        <v>4.4510532407407405E-2</v>
      </c>
      <c r="H120" s="2" t="s">
        <v>24</v>
      </c>
      <c r="I120" s="2">
        <v>8</v>
      </c>
      <c r="J120" s="2">
        <v>949</v>
      </c>
      <c r="K120" s="25">
        <f t="shared" si="1"/>
        <v>4.4510532407407407E-3</v>
      </c>
      <c r="L120" s="2"/>
      <c r="M120" s="2"/>
      <c r="N120" s="2"/>
    </row>
    <row r="121" spans="1:14" x14ac:dyDescent="0.2">
      <c r="A121" s="6">
        <v>115</v>
      </c>
      <c r="B121" s="2">
        <v>91</v>
      </c>
      <c r="C121" s="1" t="s">
        <v>262</v>
      </c>
      <c r="F121" s="2">
        <v>1967</v>
      </c>
      <c r="G121" s="34">
        <v>4.5528703703703703E-2</v>
      </c>
      <c r="H121" s="2" t="s">
        <v>129</v>
      </c>
      <c r="I121" s="2">
        <v>11</v>
      </c>
      <c r="J121" s="2">
        <v>978</v>
      </c>
      <c r="K121" s="25">
        <f t="shared" si="1"/>
        <v>4.5528703703703703E-3</v>
      </c>
      <c r="L121" s="2"/>
      <c r="M121" s="2"/>
      <c r="N121" s="2"/>
    </row>
    <row r="122" spans="1:14" x14ac:dyDescent="0.2">
      <c r="B122" s="2"/>
      <c r="C122" s="1" t="s">
        <v>170</v>
      </c>
      <c r="D122" s="1" t="s">
        <v>171</v>
      </c>
      <c r="F122" s="2">
        <v>1969</v>
      </c>
      <c r="G122" s="34" t="s">
        <v>361</v>
      </c>
      <c r="H122" s="2" t="s">
        <v>129</v>
      </c>
      <c r="J122" s="2">
        <v>890</v>
      </c>
    </row>
    <row r="123" spans="1:14" x14ac:dyDescent="0.2">
      <c r="K123" s="25"/>
    </row>
    <row r="124" spans="1:14" x14ac:dyDescent="0.2">
      <c r="H124" s="23"/>
      <c r="K124" s="25"/>
    </row>
  </sheetData>
  <autoFilter ref="A6:K122"/>
  <sortState ref="L7:N121">
    <sortCondition ref="M7:M121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3,3 km</vt:lpstr>
      <vt:lpstr>6,7 km </vt:lpstr>
      <vt:lpstr>10 km</vt:lpstr>
      <vt:lpstr>'10 km'!Druckbereich</vt:lpstr>
      <vt:lpstr>'3,3 km'!Druckbereich</vt:lpstr>
      <vt:lpstr>'6,7 km '!Druckbereich</vt:lpstr>
      <vt:lpstr>'10 km'!Drucktitel</vt:lpstr>
      <vt:lpstr>'3,3 km'!Drucktitel</vt:lpstr>
      <vt:lpstr>'6,7 km 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PeterB</cp:lastModifiedBy>
  <cp:lastPrinted>2020-01-25T17:28:28Z</cp:lastPrinted>
  <dcterms:created xsi:type="dcterms:W3CDTF">2013-03-11T16:47:02Z</dcterms:created>
  <dcterms:modified xsi:type="dcterms:W3CDTF">2020-01-26T15:10:54Z</dcterms:modified>
  <cp:category>Laufinfo.eu</cp:category>
</cp:coreProperties>
</file>