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ri\Documents\Dateien_Reinhard\Sport\01_race-management-systems\33_Laufinfo.eu\51_data\13_Ergebnisse\2017_Laufinfo_Ergebnisse\20170618_Leimersheim_37.Volkslauf\"/>
    </mc:Choice>
  </mc:AlternateContent>
  <bookViews>
    <workbookView xWindow="120" yWindow="120" windowWidth="22520" windowHeight="12050"/>
  </bookViews>
  <sheets>
    <sheet name="21,1km" sheetId="26" r:id="rId1"/>
    <sheet name="10km" sheetId="27" r:id="rId2"/>
    <sheet name="5km" sheetId="32" r:id="rId3"/>
    <sheet name="5km-Dorf" sheetId="29" r:id="rId4"/>
    <sheet name="5km-W" sheetId="31" r:id="rId5"/>
    <sheet name="5km-NW" sheetId="30" r:id="rId6"/>
    <sheet name="1000m-Schüler" sheetId="33" r:id="rId7"/>
  </sheets>
  <definedNames>
    <definedName name="_xlnm._FilterDatabase" localSheetId="6" hidden="1">'1000m-Schüler'!$A$3:$J$205</definedName>
    <definedName name="_xlnm._FilterDatabase" localSheetId="1" hidden="1">'10km'!$A$3:$J$205</definedName>
    <definedName name="_xlnm._FilterDatabase" localSheetId="0" hidden="1">'21,1km'!$A$3:$J$205</definedName>
    <definedName name="_xlnm._FilterDatabase" localSheetId="2" hidden="1">'5km'!$A$3:$J$205</definedName>
    <definedName name="_xlnm._FilterDatabase" localSheetId="3" hidden="1">'5km-Dorf'!$A$3:$J$205</definedName>
    <definedName name="_xlnm._FilterDatabase" localSheetId="5" hidden="1">'5km-NW'!$A$3:$J$205</definedName>
    <definedName name="_xlnm._FilterDatabase" localSheetId="4" hidden="1">'5km-W'!$A$3:$J$205</definedName>
    <definedName name="_xlnm.Print_Area" localSheetId="6">'1000m-Schüler'!$A:$J</definedName>
    <definedName name="_xlnm.Print_Area" localSheetId="1">'10km'!$A:$J</definedName>
    <definedName name="_xlnm.Print_Area" localSheetId="0">'21,1km'!$A:$J</definedName>
    <definedName name="_xlnm.Print_Area" localSheetId="2">'5km'!$A:$J</definedName>
    <definedName name="_xlnm.Print_Area" localSheetId="3">'5km-Dorf'!$A:$J</definedName>
    <definedName name="_xlnm.Print_Area" localSheetId="5">'5km-NW'!$A:$J</definedName>
    <definedName name="_xlnm.Print_Area" localSheetId="4">'5km-W'!$A:$J</definedName>
    <definedName name="_xlnm.Print_Titles" localSheetId="6">'1000m-Schüler'!$1:$2</definedName>
    <definedName name="_xlnm.Print_Titles" localSheetId="1">'10km'!$1:$2</definedName>
    <definedName name="_xlnm.Print_Titles" localSheetId="0">'21,1km'!$1:$2</definedName>
    <definedName name="_xlnm.Print_Titles" localSheetId="2">'5km'!$1:$2</definedName>
    <definedName name="_xlnm.Print_Titles" localSheetId="3">'5km-Dorf'!$1:$2</definedName>
    <definedName name="_xlnm.Print_Titles" localSheetId="5">'5km-NW'!$1:$2</definedName>
    <definedName name="_xlnm.Print_Titles" localSheetId="4">'5km-W'!$1:$2</definedName>
  </definedNames>
  <calcPr calcId="162913"/>
</workbook>
</file>

<file path=xl/calcChain.xml><?xml version="1.0" encoding="utf-8"?>
<calcChain xmlns="http://schemas.openxmlformats.org/spreadsheetml/2006/main">
  <c r="J5" i="33" l="1"/>
  <c r="J6" i="33"/>
  <c r="J7" i="33"/>
  <c r="J8" i="33"/>
  <c r="J9" i="33"/>
  <c r="J10" i="33"/>
  <c r="J11" i="33"/>
  <c r="J12" i="33"/>
  <c r="J13" i="33"/>
  <c r="J14" i="33"/>
  <c r="J15" i="33"/>
  <c r="J16" i="33"/>
  <c r="J17" i="33"/>
  <c r="J18" i="33"/>
  <c r="J19" i="33"/>
  <c r="J20" i="33"/>
  <c r="J21" i="33"/>
  <c r="J22" i="33"/>
  <c r="J23" i="33"/>
  <c r="J24" i="33"/>
  <c r="J25" i="33"/>
  <c r="J26" i="33"/>
  <c r="J27" i="33"/>
  <c r="J28" i="33"/>
  <c r="J29" i="33"/>
  <c r="J30" i="33"/>
  <c r="J31" i="33"/>
  <c r="J4" i="33"/>
  <c r="J5" i="32"/>
  <c r="J6" i="32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J24" i="32"/>
  <c r="J25" i="32"/>
  <c r="J26" i="32"/>
  <c r="J27" i="32"/>
  <c r="J28" i="32"/>
  <c r="J29" i="32"/>
  <c r="J30" i="32"/>
  <c r="J31" i="32"/>
  <c r="J32" i="32"/>
  <c r="J33" i="32"/>
  <c r="J34" i="32"/>
  <c r="J35" i="32"/>
  <c r="J36" i="32"/>
  <c r="J37" i="32"/>
  <c r="J38" i="32"/>
  <c r="J39" i="32"/>
  <c r="J40" i="32"/>
  <c r="J41" i="32"/>
  <c r="J42" i="32"/>
  <c r="J43" i="32"/>
  <c r="J44" i="32"/>
  <c r="J45" i="32"/>
  <c r="J46" i="32"/>
  <c r="J47" i="32"/>
  <c r="J48" i="32"/>
  <c r="J49" i="32"/>
  <c r="J50" i="32"/>
  <c r="J51" i="32"/>
  <c r="J52" i="32"/>
  <c r="J53" i="32"/>
  <c r="J54" i="32"/>
  <c r="J55" i="32"/>
  <c r="J56" i="32"/>
  <c r="J57" i="32"/>
  <c r="J5" i="31" l="1"/>
  <c r="J6" i="31"/>
  <c r="J7" i="31"/>
  <c r="J8" i="31"/>
  <c r="J9" i="31"/>
  <c r="J10" i="31"/>
  <c r="J11" i="31"/>
  <c r="J12" i="31"/>
  <c r="J13" i="31"/>
  <c r="J14" i="31"/>
  <c r="J15" i="31"/>
  <c r="J16" i="31"/>
  <c r="J5" i="30"/>
  <c r="J6" i="30"/>
  <c r="J7" i="30"/>
  <c r="J5" i="29"/>
  <c r="J6" i="29"/>
  <c r="J7" i="29"/>
  <c r="J8" i="29"/>
  <c r="J9" i="29"/>
  <c r="J10" i="29"/>
  <c r="J11" i="29"/>
  <c r="J12" i="29"/>
  <c r="J13" i="29"/>
  <c r="J14" i="29"/>
  <c r="J15" i="29"/>
  <c r="J16" i="29"/>
  <c r="J17" i="29"/>
  <c r="J18" i="29"/>
  <c r="J19" i="29"/>
  <c r="J20" i="29"/>
  <c r="J21" i="29"/>
  <c r="J22" i="29"/>
  <c r="J23" i="29"/>
  <c r="J24" i="29"/>
  <c r="J25" i="29"/>
  <c r="J26" i="29"/>
  <c r="J27" i="29"/>
  <c r="J28" i="29"/>
  <c r="J5" i="27"/>
  <c r="J6" i="27"/>
  <c r="J7" i="27"/>
  <c r="J8" i="27"/>
  <c r="J9" i="27"/>
  <c r="J10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J64" i="27"/>
  <c r="J65" i="27"/>
  <c r="J66" i="27"/>
  <c r="J67" i="27"/>
  <c r="J68" i="27"/>
  <c r="J69" i="27"/>
  <c r="J70" i="27"/>
  <c r="J71" i="27"/>
  <c r="J72" i="27"/>
  <c r="J73" i="27"/>
  <c r="J74" i="27"/>
  <c r="J75" i="27"/>
  <c r="J76" i="27"/>
  <c r="J77" i="27"/>
  <c r="J78" i="27"/>
  <c r="J79" i="27"/>
  <c r="J80" i="27"/>
  <c r="J81" i="27"/>
  <c r="J82" i="27"/>
  <c r="J83" i="27"/>
  <c r="J84" i="27"/>
  <c r="J85" i="27"/>
  <c r="J86" i="27"/>
  <c r="J87" i="27"/>
  <c r="J88" i="27"/>
  <c r="J89" i="27"/>
  <c r="J90" i="27"/>
  <c r="J91" i="27"/>
  <c r="J92" i="27"/>
  <c r="J93" i="27"/>
  <c r="J94" i="27"/>
  <c r="J95" i="27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J120" i="27"/>
  <c r="J121" i="27"/>
  <c r="J122" i="27"/>
  <c r="J123" i="27"/>
  <c r="J124" i="27"/>
  <c r="B3" i="33"/>
  <c r="I1" i="33"/>
  <c r="C1" i="33"/>
  <c r="A1" i="33"/>
  <c r="J4" i="32"/>
  <c r="B3" i="32"/>
  <c r="I1" i="32"/>
  <c r="F1" i="32"/>
  <c r="C1" i="32"/>
  <c r="A1" i="32"/>
  <c r="J4" i="31"/>
  <c r="B3" i="31"/>
  <c r="I1" i="31"/>
  <c r="C1" i="31"/>
  <c r="A1" i="31"/>
  <c r="J4" i="30"/>
  <c r="B3" i="30"/>
  <c r="I1" i="30"/>
  <c r="C1" i="30"/>
  <c r="A1" i="30"/>
  <c r="J4" i="29"/>
  <c r="B3" i="29"/>
  <c r="I1" i="29"/>
  <c r="C1" i="29"/>
  <c r="A1" i="29"/>
  <c r="J5" i="26"/>
  <c r="J6" i="26"/>
  <c r="J7" i="26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J21" i="26"/>
  <c r="J22" i="26"/>
  <c r="J23" i="26"/>
  <c r="J24" i="26"/>
  <c r="J25" i="26"/>
  <c r="J26" i="26"/>
  <c r="J27" i="26"/>
  <c r="J28" i="26"/>
  <c r="J29" i="26"/>
  <c r="J30" i="26"/>
  <c r="J31" i="26"/>
  <c r="J32" i="26"/>
  <c r="J33" i="26"/>
  <c r="J34" i="26"/>
  <c r="J35" i="26"/>
  <c r="J36" i="26"/>
  <c r="J37" i="26"/>
  <c r="J38" i="26"/>
  <c r="J39" i="26"/>
  <c r="J40" i="26"/>
  <c r="J41" i="26"/>
  <c r="J42" i="26"/>
  <c r="J43" i="26"/>
  <c r="J44" i="26"/>
  <c r="J45" i="26"/>
  <c r="J46" i="26"/>
  <c r="J47" i="26"/>
  <c r="J48" i="26"/>
  <c r="J49" i="26"/>
  <c r="J50" i="26"/>
  <c r="J51" i="26"/>
  <c r="J52" i="26"/>
  <c r="J53" i="26"/>
  <c r="J54" i="26"/>
  <c r="J55" i="26"/>
  <c r="J56" i="26"/>
  <c r="J57" i="26"/>
  <c r="J58" i="26"/>
  <c r="J59" i="26"/>
  <c r="J60" i="26"/>
  <c r="J61" i="26"/>
  <c r="J62" i="26"/>
  <c r="J63" i="26"/>
  <c r="J64" i="26"/>
  <c r="J65" i="26"/>
  <c r="F1" i="27" l="1"/>
  <c r="J4" i="27"/>
  <c r="J4" i="26"/>
  <c r="I1" i="27"/>
  <c r="C1" i="27"/>
  <c r="A1" i="27"/>
  <c r="B3" i="27"/>
  <c r="B3" i="26"/>
</calcChain>
</file>

<file path=xl/sharedStrings.xml><?xml version="1.0" encoding="utf-8"?>
<sst xmlns="http://schemas.openxmlformats.org/spreadsheetml/2006/main" count="1002" uniqueCount="465">
  <si>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</si>
  <si>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</si>
  <si>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</si>
  <si>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</si>
  <si>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</si>
  <si>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</si>
  <si>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</si>
  <si>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</si>
  <si>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</si>
  <si>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</si>
  <si>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Karlsruhe</t>
  </si>
  <si>
    <t>Lauf</t>
  </si>
  <si>
    <t>Marquedant Dominic</t>
  </si>
  <si>
    <t>LT Rheinhessen-Pfalz</t>
  </si>
  <si>
    <t>M30</t>
  </si>
  <si>
    <t>Vöhringer Bernd</t>
  </si>
  <si>
    <t>TSV Kusterdingen</t>
  </si>
  <si>
    <t>M40</t>
  </si>
  <si>
    <t>Weyand Hans-Peter</t>
  </si>
  <si>
    <t>.</t>
  </si>
  <si>
    <t>Jäger Hans</t>
  </si>
  <si>
    <t>TSV 05 Rot</t>
  </si>
  <si>
    <t>Emser Uwe</t>
  </si>
  <si>
    <t>Laufteam Pirmasens</t>
  </si>
  <si>
    <t>M50</t>
  </si>
  <si>
    <t>Jung Thorsten</t>
  </si>
  <si>
    <t>Ritter Frank</t>
  </si>
  <si>
    <t>Global Runner</t>
  </si>
  <si>
    <t>McDorman Gordon</t>
  </si>
  <si>
    <t>Dambach Dr. Thomas</t>
  </si>
  <si>
    <t>TSV Kandel</t>
  </si>
  <si>
    <t>Keller Kurt</t>
  </si>
  <si>
    <t>Eisenberg</t>
  </si>
  <si>
    <t>Kümmerle Andrea</t>
  </si>
  <si>
    <t>LSG Karlsruhe</t>
  </si>
  <si>
    <t>W40</t>
  </si>
  <si>
    <t>Bajadzic Jasko</t>
  </si>
  <si>
    <t>Gengenbach Thomas</t>
  </si>
  <si>
    <t>Ex-Werder-Karlsruuh</t>
  </si>
  <si>
    <t>Kümmerle Joachim</t>
  </si>
  <si>
    <t>Karlsruhe Durlach</t>
  </si>
  <si>
    <t>Bondarenko Felix</t>
  </si>
  <si>
    <t>Rottweiler Oliver</t>
  </si>
  <si>
    <t>TV Ettlingen</t>
  </si>
  <si>
    <t>Morgenstern Kai</t>
  </si>
  <si>
    <t>König Stefan</t>
  </si>
  <si>
    <t>SSV Ludwigshafen</t>
  </si>
  <si>
    <t>Bollinger-Heine Birgit</t>
  </si>
  <si>
    <t>TV Rheinzabern</t>
  </si>
  <si>
    <t>Hantsch Eric</t>
  </si>
  <si>
    <t>Marten Nilolas</t>
  </si>
  <si>
    <t>Mayer Michael</t>
  </si>
  <si>
    <t>MoveFinest Fitness Hagenbach</t>
  </si>
  <si>
    <t>Fischer Rainer</t>
  </si>
  <si>
    <t>Kronenwett Peter</t>
  </si>
  <si>
    <t>Pierre Camille</t>
  </si>
  <si>
    <t>Dijon Single Track</t>
  </si>
  <si>
    <t>W30</t>
  </si>
  <si>
    <t>Prill Dennis</t>
  </si>
  <si>
    <t>Möwald Reiner</t>
  </si>
  <si>
    <t>Gutsmuthsrennsteiglaufverein</t>
  </si>
  <si>
    <t>Morlock Martin</t>
  </si>
  <si>
    <t>Schäffner Sascha</t>
  </si>
  <si>
    <t>LG Rülzheim</t>
  </si>
  <si>
    <t>Brünisholz Christian</t>
  </si>
  <si>
    <t>Skin-Diver</t>
  </si>
  <si>
    <t>Gesche Thomas</t>
  </si>
  <si>
    <t>LG MuLi</t>
  </si>
  <si>
    <t>Müller Edwin</t>
  </si>
  <si>
    <t>TB Wilferdingen</t>
  </si>
  <si>
    <t>M60</t>
  </si>
  <si>
    <t>Wolf Thorsten</t>
  </si>
  <si>
    <t>TV Eutingen</t>
  </si>
  <si>
    <t>Bellenberg Bernd</t>
  </si>
  <si>
    <t>LG Filder</t>
  </si>
  <si>
    <t>Knabe Andreas</t>
  </si>
  <si>
    <t>Bahrs Helge</t>
  </si>
  <si>
    <t>LT Schoenaich</t>
  </si>
  <si>
    <t>Sehringer Sandra</t>
  </si>
  <si>
    <t>Ahlers Christina</t>
  </si>
  <si>
    <t>SG Pfinztal</t>
  </si>
  <si>
    <t>Maisch Klaus</t>
  </si>
  <si>
    <t>VLG Maximiliansau</t>
  </si>
  <si>
    <t>Fegel Raphael</t>
  </si>
  <si>
    <t>Do Nascimento Garcia JoseJ</t>
  </si>
  <si>
    <t>Ludwigshafen</t>
  </si>
  <si>
    <t>Hölderich Klaus</t>
  </si>
  <si>
    <t>Creutz Holger</t>
  </si>
  <si>
    <t>Semmler Ulrich</t>
  </si>
  <si>
    <t>Ernoldsheim</t>
  </si>
  <si>
    <t>Scherff Annabell</t>
  </si>
  <si>
    <t>W50</t>
  </si>
  <si>
    <t>Rochelt Herbert</t>
  </si>
  <si>
    <t>M70</t>
  </si>
  <si>
    <t>Auxel Bärbel</t>
  </si>
  <si>
    <t>Böhmert Tim</t>
  </si>
  <si>
    <t>RC Vorwärts Speyer</t>
  </si>
  <si>
    <t>Onclin Steffen</t>
  </si>
  <si>
    <t>Marz Konjit</t>
  </si>
  <si>
    <t>Martin Fabian</t>
  </si>
  <si>
    <t>IG Jugendraum Berg</t>
  </si>
  <si>
    <t>MHK</t>
  </si>
  <si>
    <t>Grill Heiko</t>
  </si>
  <si>
    <t>Grill Timo</t>
  </si>
  <si>
    <t>Singer Vanessa</t>
  </si>
  <si>
    <t>WHK</t>
  </si>
  <si>
    <t>Korell Monika</t>
  </si>
  <si>
    <t>Lippmann Dieter</t>
  </si>
  <si>
    <t>Jena</t>
  </si>
  <si>
    <t>Saar Julia</t>
  </si>
  <si>
    <t>Vorpahl Gisela</t>
  </si>
  <si>
    <t>W60</t>
  </si>
  <si>
    <t>Sontag Iris</t>
  </si>
  <si>
    <t>Sontag Benjamin</t>
  </si>
  <si>
    <t>Bentz Doris</t>
  </si>
  <si>
    <t>Wipfler Gerhard</t>
  </si>
  <si>
    <t>LT Ettlingen</t>
  </si>
  <si>
    <t>37. Leimersheimer Volkslauf</t>
  </si>
  <si>
    <t xml:space="preserve"> TGV Leimersheim</t>
  </si>
  <si>
    <t>Colin Hervé</t>
  </si>
  <si>
    <t>CA Boca Juniors</t>
  </si>
  <si>
    <t>Pientschik Andreas</t>
  </si>
  <si>
    <t>RSV Concordia Forchheim/ KVV</t>
  </si>
  <si>
    <t>Seith Marius</t>
  </si>
  <si>
    <t>LT TSV Graben</t>
  </si>
  <si>
    <t>Riysanek Joel</t>
  </si>
  <si>
    <t>LC Haßloch</t>
  </si>
  <si>
    <t>Fischer Simon</t>
  </si>
  <si>
    <t>Friedrich Jonas</t>
  </si>
  <si>
    <t>SG Kaarst</t>
  </si>
  <si>
    <t>Hüller Matthias</t>
  </si>
  <si>
    <t>Pilz Björn</t>
  </si>
  <si>
    <t>Turnerschaft Germersheim</t>
  </si>
  <si>
    <t>Waldinger Michael</t>
  </si>
  <si>
    <t>Bauer Christoph</t>
  </si>
  <si>
    <t>RSV Tria Bühlertal</t>
  </si>
  <si>
    <t>Anders Christoph</t>
  </si>
  <si>
    <t>Kawerau Tobias</t>
  </si>
  <si>
    <t>Worms</t>
  </si>
  <si>
    <t>Einwald Fridolin</t>
  </si>
  <si>
    <t>Weeber Steffen</t>
  </si>
  <si>
    <t>HochschuleÿKarlsruhe- LT EIT</t>
  </si>
  <si>
    <t>Korff Norman</t>
  </si>
  <si>
    <t>LLG Wonnegau</t>
  </si>
  <si>
    <t>Kugele Martina</t>
  </si>
  <si>
    <t>LT Altburg</t>
  </si>
  <si>
    <t>Beil Peter</t>
  </si>
  <si>
    <t>Wendling Lucas</t>
  </si>
  <si>
    <t>Esch Thomasÿ</t>
  </si>
  <si>
    <t>Kiet Alfred</t>
  </si>
  <si>
    <t>Marathon-Team Ketsch</t>
  </si>
  <si>
    <t>Hanfland Fabian</t>
  </si>
  <si>
    <t>TC Graben</t>
  </si>
  <si>
    <t>MJU20</t>
  </si>
  <si>
    <t>Fu Arne</t>
  </si>
  <si>
    <t>Landau</t>
  </si>
  <si>
    <t>Jung Johanna</t>
  </si>
  <si>
    <t>LT Haßloch</t>
  </si>
  <si>
    <t>Göhringer Ronny</t>
  </si>
  <si>
    <t>Schwetzingen</t>
  </si>
  <si>
    <t>Berberich Remi</t>
  </si>
  <si>
    <t>Reißenweber Sebasian</t>
  </si>
  <si>
    <t>Schmenger Benjamin</t>
  </si>
  <si>
    <t>LSG Zeiskam</t>
  </si>
  <si>
    <t>Leszinski Ralf</t>
  </si>
  <si>
    <t>Emnet Marcel</t>
  </si>
  <si>
    <t>Sitzenstuhl Michael</t>
  </si>
  <si>
    <t>Braun Alwin</t>
  </si>
  <si>
    <t>SG Stern Wörth</t>
  </si>
  <si>
    <t>Fessler Jan</t>
  </si>
  <si>
    <t>LH</t>
  </si>
  <si>
    <t>Dobmeier Luise</t>
  </si>
  <si>
    <t>TSG Bruchsal</t>
  </si>
  <si>
    <t>Köppel Markus</t>
  </si>
  <si>
    <t>TV Ötigheim</t>
  </si>
  <si>
    <t>Groß Christoph</t>
  </si>
  <si>
    <t>Herr Hans Jürgen</t>
  </si>
  <si>
    <t>Jaberg-Rysanek Mirijam</t>
  </si>
  <si>
    <t>Seifert Ralf</t>
  </si>
  <si>
    <t>LC Goldstadtlaufteam</t>
  </si>
  <si>
    <t>Bemsch Dorothea</t>
  </si>
  <si>
    <t>Sommerlatt Thomas</t>
  </si>
  <si>
    <t>Sporthaus Sommerlatt</t>
  </si>
  <si>
    <t>Koch Sven</t>
  </si>
  <si>
    <t>Herxheim</t>
  </si>
  <si>
    <t>Heiter Werner</t>
  </si>
  <si>
    <t>Trauth Hans</t>
  </si>
  <si>
    <t>TV Herxheim</t>
  </si>
  <si>
    <t>Leidner Maik</t>
  </si>
  <si>
    <t>TUS Knittelsheim</t>
  </si>
  <si>
    <t>Groeschl Oliver</t>
  </si>
  <si>
    <t>AOK Running Team</t>
  </si>
  <si>
    <t>Marquedant Wolfgang</t>
  </si>
  <si>
    <t>Wolff Bernhard</t>
  </si>
  <si>
    <t>Jochim Joshi</t>
  </si>
  <si>
    <t>Crossfit</t>
  </si>
  <si>
    <t>Utzmann Peter</t>
  </si>
  <si>
    <t>Müller Gottfried</t>
  </si>
  <si>
    <t>Fessler Kim</t>
  </si>
  <si>
    <t>Schossig Marcella</t>
  </si>
  <si>
    <t>TG Stein</t>
  </si>
  <si>
    <t>Götz Michael</t>
  </si>
  <si>
    <t>Essert Manuel</t>
  </si>
  <si>
    <t>Rülzheim</t>
  </si>
  <si>
    <t>Dietrich Peter</t>
  </si>
  <si>
    <t>Mühlacker</t>
  </si>
  <si>
    <t>Lohrer Michael</t>
  </si>
  <si>
    <t>Inpflingen</t>
  </si>
  <si>
    <t>Tüllheim Klaus</t>
  </si>
  <si>
    <t>Reiß Sabrina</t>
  </si>
  <si>
    <t>LT Philippsburg</t>
  </si>
  <si>
    <t>Müller Nico</t>
  </si>
  <si>
    <t>Lußhardtläufer Hambrücken</t>
  </si>
  <si>
    <t>Hornung Alex</t>
  </si>
  <si>
    <t>TSC Hochstadt</t>
  </si>
  <si>
    <t>Fessler Berthold</t>
  </si>
  <si>
    <t>Gehrlein Stefan</t>
  </si>
  <si>
    <t>TSV Neupotz</t>
  </si>
  <si>
    <t>Seifermann Markus</t>
  </si>
  <si>
    <t>Lauf mit Markus</t>
  </si>
  <si>
    <t>Oharek Hans</t>
  </si>
  <si>
    <t>Lauffreunde Heidesee</t>
  </si>
  <si>
    <t>Kruppenbacher Wolfgang</t>
  </si>
  <si>
    <t>TV Edenkoben</t>
  </si>
  <si>
    <t>Teutsch Friedrich</t>
  </si>
  <si>
    <t>TSG Dossenheim</t>
  </si>
  <si>
    <t>Helget Mira</t>
  </si>
  <si>
    <t>WJU20</t>
  </si>
  <si>
    <t>Rackebrandt Tobias</t>
  </si>
  <si>
    <t>Birto.em</t>
  </si>
  <si>
    <t>Schuster Philipp</t>
  </si>
  <si>
    <t>Heilmann Heiko</t>
  </si>
  <si>
    <t>Brandmaier Michael</t>
  </si>
  <si>
    <t>Weber Tina</t>
  </si>
  <si>
    <t>LAC Insheim</t>
  </si>
  <si>
    <t>Reiß Walter</t>
  </si>
  <si>
    <t>Dielheim</t>
  </si>
  <si>
    <t>Glaser Alexandra</t>
  </si>
  <si>
    <t>Sandmaier Helga</t>
  </si>
  <si>
    <t>Gib Dieter</t>
  </si>
  <si>
    <t>Möbel Weber Team</t>
  </si>
  <si>
    <t>Bentz Hans-Jürgen</t>
  </si>
  <si>
    <t>Mehler Florian</t>
  </si>
  <si>
    <t>LG Angelbachtal</t>
  </si>
  <si>
    <t>Merz Alwin</t>
  </si>
  <si>
    <t>Louis Christine</t>
  </si>
  <si>
    <t>Germersheim</t>
  </si>
  <si>
    <t>Sangmeister Werner</t>
  </si>
  <si>
    <t>Wagner Norbert</t>
  </si>
  <si>
    <t>Gesche Tina</t>
  </si>
  <si>
    <t>Herbin Pascal</t>
  </si>
  <si>
    <t>Amitie Runner</t>
  </si>
  <si>
    <t>Jantzer-Toader Corina</t>
  </si>
  <si>
    <t>Mühl Stefan</t>
  </si>
  <si>
    <t>Andres Werner</t>
  </si>
  <si>
    <t>Roth Klaus</t>
  </si>
  <si>
    <t>TV Rheinau</t>
  </si>
  <si>
    <t>Röther Hedi</t>
  </si>
  <si>
    <t>Knauber Gerlinde</t>
  </si>
  <si>
    <t>Bertsch Dieter</t>
  </si>
  <si>
    <t>LG Hardt</t>
  </si>
  <si>
    <t>Klemm Ilona</t>
  </si>
  <si>
    <t>Haltmayer Andrea</t>
  </si>
  <si>
    <t>Meier Thomas</t>
  </si>
  <si>
    <t>Klahr Yvonne</t>
  </si>
  <si>
    <t>Klahr Peter</t>
  </si>
  <si>
    <t>Geißler Nicolas</t>
  </si>
  <si>
    <t>Stutensee Blankenloch</t>
  </si>
  <si>
    <t>Berberich Cornelia</t>
  </si>
  <si>
    <t>Glombitza Felix</t>
  </si>
  <si>
    <t>Seifert Jarunee</t>
  </si>
  <si>
    <t>Hoffmann Ingrid</t>
  </si>
  <si>
    <t>TV Offenbach</t>
  </si>
  <si>
    <t>W70</t>
  </si>
  <si>
    <t>Brück Charlotte</t>
  </si>
  <si>
    <t>Schultz Matthias</t>
  </si>
  <si>
    <t>VFL Bellheim</t>
  </si>
  <si>
    <t>Trauth Jennifer</t>
  </si>
  <si>
    <t>Beemelmanns Sonja</t>
  </si>
  <si>
    <t>Laufgruppe Quäl dich du Sau</t>
  </si>
  <si>
    <t>Kugler Yvonne</t>
  </si>
  <si>
    <t>Brisch Klaus</t>
  </si>
  <si>
    <t>Behr Oskar</t>
  </si>
  <si>
    <t>Pfirrmann Rolf</t>
  </si>
  <si>
    <t>Werling Inge</t>
  </si>
  <si>
    <t>TV Bad Bergzabern</t>
  </si>
  <si>
    <t>Antoni-Kneibert Tanja</t>
  </si>
  <si>
    <t>Ferdinand Robin</t>
  </si>
  <si>
    <t>Helget Tanja</t>
  </si>
  <si>
    <t>Weller Stefan</t>
  </si>
  <si>
    <t>Kissler Sonja</t>
  </si>
  <si>
    <t>Rödersheim</t>
  </si>
  <si>
    <t>Antoni Larissa</t>
  </si>
  <si>
    <t>Sitzler Siegfried</t>
  </si>
  <si>
    <t>memler.de</t>
  </si>
  <si>
    <t>Ziegler Gudrun</t>
  </si>
  <si>
    <t>Henrich Rouven</t>
  </si>
  <si>
    <t>LG DRV Speyer</t>
  </si>
  <si>
    <t>Müller Bettina</t>
  </si>
  <si>
    <t>Krüger Erika</t>
  </si>
  <si>
    <t>Schultz Philipp</t>
  </si>
  <si>
    <t>Ski&amp;Snowboard Club I</t>
  </si>
  <si>
    <t>MVL</t>
  </si>
  <si>
    <t>Götz Andreas</t>
  </si>
  <si>
    <t>DRK OV Kuhardt-Leimersheim</t>
  </si>
  <si>
    <t>Rostek Kai</t>
  </si>
  <si>
    <t>Messdiener St. Gertrud</t>
  </si>
  <si>
    <t>Danner Noah</t>
  </si>
  <si>
    <t>Höhn Andreas</t>
  </si>
  <si>
    <t>FC Leimersheim</t>
  </si>
  <si>
    <t>Götz Maximilian</t>
  </si>
  <si>
    <t>Zirker Gerhard</t>
  </si>
  <si>
    <t>Ski&amp;Snowboard Club II</t>
  </si>
  <si>
    <t>Ingerl Udo</t>
  </si>
  <si>
    <t>RSC Leimersheim</t>
  </si>
  <si>
    <t>Rostek Adrian</t>
  </si>
  <si>
    <t>TC Leimersheim</t>
  </si>
  <si>
    <t>Wolf Detlef</t>
  </si>
  <si>
    <t>Gysler Moritz</t>
  </si>
  <si>
    <t>Brunner Hannah</t>
  </si>
  <si>
    <t>Team Brunner</t>
  </si>
  <si>
    <t>WVL</t>
  </si>
  <si>
    <t>Brunner Thomas</t>
  </si>
  <si>
    <t>Fischer Michael</t>
  </si>
  <si>
    <t>Wolf Lara</t>
  </si>
  <si>
    <t>Liebel Christian</t>
  </si>
  <si>
    <t>Seifried Bernd</t>
  </si>
  <si>
    <t>Menzer Annegret</t>
  </si>
  <si>
    <t>Keiber Stefan</t>
  </si>
  <si>
    <t>Brunner Simone</t>
  </si>
  <si>
    <t>Brunner Peter</t>
  </si>
  <si>
    <t>Ochsenreither Norbert</t>
  </si>
  <si>
    <t>Ochsenreither Gust</t>
  </si>
  <si>
    <t>Nusser Sandra</t>
  </si>
  <si>
    <t>Highlander der Rheinebene</t>
  </si>
  <si>
    <t>----</t>
  </si>
  <si>
    <t>Dorfmeisterschaft</t>
  </si>
  <si>
    <t>Schossic Frank</t>
  </si>
  <si>
    <t>Godon Andreas</t>
  </si>
  <si>
    <t>Schäfer Friedrich</t>
  </si>
  <si>
    <t>TV Bad Bergzabern-Walking</t>
  </si>
  <si>
    <t>Thomas Max</t>
  </si>
  <si>
    <t>Nordic Walking</t>
  </si>
  <si>
    <t>Doehler Stephan</t>
  </si>
  <si>
    <t>Bayer Markus</t>
  </si>
  <si>
    <t>Bless Gudrun</t>
  </si>
  <si>
    <t>Bawel Frank</t>
  </si>
  <si>
    <t>Held Ulla</t>
  </si>
  <si>
    <t>Till Johann</t>
  </si>
  <si>
    <t>Steinbacher Theo</t>
  </si>
  <si>
    <t>Börstler Heike</t>
  </si>
  <si>
    <t>Hanß Erich</t>
  </si>
  <si>
    <t>Schäfer Anna</t>
  </si>
  <si>
    <t>Winschel Gabi</t>
  </si>
  <si>
    <t>Geiger Edith</t>
  </si>
  <si>
    <t>Farquhar Elke</t>
  </si>
  <si>
    <t>Walking</t>
  </si>
  <si>
    <t>Estelmann Moritz</t>
  </si>
  <si>
    <t>Birner Stefan</t>
  </si>
  <si>
    <t>Witulla Christoph</t>
  </si>
  <si>
    <t>Leimersheim</t>
  </si>
  <si>
    <t>Gaberdiel Ralf</t>
  </si>
  <si>
    <t>TV St. Ilgen</t>
  </si>
  <si>
    <t>Toby Samuel</t>
  </si>
  <si>
    <t>Korntal</t>
  </si>
  <si>
    <t>Scheib Stefan</t>
  </si>
  <si>
    <t>TV Hatzenbühl Triathlon</t>
  </si>
  <si>
    <t>Witulla Nicolas</t>
  </si>
  <si>
    <t>Bassek Philipp</t>
  </si>
  <si>
    <t>Pfleiderer Frank</t>
  </si>
  <si>
    <t>TV Enzberg</t>
  </si>
  <si>
    <t>Burk Laura</t>
  </si>
  <si>
    <t>TSV Rheinzabern</t>
  </si>
  <si>
    <t>Erzberger Mario</t>
  </si>
  <si>
    <t>SV Mörlheim</t>
  </si>
  <si>
    <t>Hoeltz Ulrike</t>
  </si>
  <si>
    <t>Henigin Mirco</t>
  </si>
  <si>
    <t>Fath Marc</t>
  </si>
  <si>
    <t>Wendling Bernd</t>
  </si>
  <si>
    <t>Cazacu Nicholas</t>
  </si>
  <si>
    <t>TV Nußdorf</t>
  </si>
  <si>
    <t>Vasilache Ciprian</t>
  </si>
  <si>
    <t>Farquhar Oliver</t>
  </si>
  <si>
    <t>Farquhar Max</t>
  </si>
  <si>
    <t>Miksch Gerhard</t>
  </si>
  <si>
    <t>TSV Neudorf</t>
  </si>
  <si>
    <t>Kopf Bernard</t>
  </si>
  <si>
    <t>Centre Hospitalier Haguenau</t>
  </si>
  <si>
    <t>FRA</t>
  </si>
  <si>
    <t>Laux-Sitzenstuhl Astrid</t>
  </si>
  <si>
    <t>Cazacu Ioan</t>
  </si>
  <si>
    <t>Hartenstein Luis</t>
  </si>
  <si>
    <t>Hartenstein Peter</t>
  </si>
  <si>
    <t>Mußlick Jeremy</t>
  </si>
  <si>
    <t>LG</t>
  </si>
  <si>
    <t>Ezel Petra</t>
  </si>
  <si>
    <t>Buruiana Cornel</t>
  </si>
  <si>
    <t>Sandhausen</t>
  </si>
  <si>
    <t>Rohmann Dennis</t>
  </si>
  <si>
    <t>Riesling Runners Laumersheim</t>
  </si>
  <si>
    <t>Braun Bruno</t>
  </si>
  <si>
    <t>Bienwaldläufer Büchelberg</t>
  </si>
  <si>
    <t>Faust Michael</t>
  </si>
  <si>
    <t>Da Silva Ceunyvania</t>
  </si>
  <si>
    <t>Ostermeyer Martin</t>
  </si>
  <si>
    <t>Ungeheuer Patrick</t>
  </si>
  <si>
    <t>Esrelmann Bernd</t>
  </si>
  <si>
    <t>Hatzenbühl</t>
  </si>
  <si>
    <t>Weber Hanna-Marie</t>
  </si>
  <si>
    <t>Weber Reinhold</t>
  </si>
  <si>
    <t>May Stefan</t>
  </si>
  <si>
    <t>Wander Jürgen</t>
  </si>
  <si>
    <t>Heart Racer Team Heidelberg</t>
  </si>
  <si>
    <t>Henigin Tobias</t>
  </si>
  <si>
    <t>Gündra Harry</t>
  </si>
  <si>
    <t>Bergmann Daniela</t>
  </si>
  <si>
    <t>Hannemann Robert</t>
  </si>
  <si>
    <t>Kopf Evelyne</t>
  </si>
  <si>
    <t>SG La Wantzenau</t>
  </si>
  <si>
    <t>Bogenfeld Lothar</t>
  </si>
  <si>
    <t>LC Bad Dürkheim</t>
  </si>
  <si>
    <t>Stefoulis Vicky</t>
  </si>
  <si>
    <t>Götz Matthias</t>
  </si>
  <si>
    <t>Sabev Corinna</t>
  </si>
  <si>
    <t>Zangmeister Ernst</t>
  </si>
  <si>
    <t>TV Maikammer</t>
  </si>
  <si>
    <t>Boltz Klaus</t>
  </si>
  <si>
    <t>TV Bad-Bergzabern</t>
  </si>
  <si>
    <t>Held Oskar</t>
  </si>
  <si>
    <t>Groeschl Luisa</t>
  </si>
  <si>
    <t>Groeschl Donate</t>
  </si>
  <si>
    <t>Roth Ruth</t>
  </si>
  <si>
    <t>Kunze Nina</t>
  </si>
  <si>
    <t>TV Mörsch</t>
  </si>
  <si>
    <t>WJU16</t>
  </si>
  <si>
    <t>Reil Magnus</t>
  </si>
  <si>
    <t>MJU16</t>
  </si>
  <si>
    <t>Witulla Xavier</t>
  </si>
  <si>
    <t>Doehler Sita</t>
  </si>
  <si>
    <t>Stefoulis Nikolas</t>
  </si>
  <si>
    <t>Stefoulis Manos</t>
  </si>
  <si>
    <t>Erzberger Maximilian</t>
  </si>
  <si>
    <t>Heid Simon</t>
  </si>
  <si>
    <t>TGV Leimersheim</t>
  </si>
  <si>
    <t>Heid Tobias</t>
  </si>
  <si>
    <t>Ostermeyer Nico</t>
  </si>
  <si>
    <t>Onclin Midas</t>
  </si>
  <si>
    <t>Ostermeyer Lucas</t>
  </si>
  <si>
    <t>Lösch Fabio</t>
  </si>
  <si>
    <t>Feßler Sami</t>
  </si>
  <si>
    <t>Schwein Kimi</t>
  </si>
  <si>
    <t>Ostermeyer Lisa</t>
  </si>
  <si>
    <t>TSC Royal</t>
  </si>
  <si>
    <t>Wolf Lynn</t>
  </si>
  <si>
    <t>Ungeheuer Jennifer</t>
  </si>
  <si>
    <t>Reiß Valentin</t>
  </si>
  <si>
    <t>Seiter Lara</t>
  </si>
  <si>
    <t>Erzberger Zoe</t>
  </si>
  <si>
    <t>Bentz Nico</t>
  </si>
  <si>
    <t>Menzer Helene</t>
  </si>
  <si>
    <t>SC Leimersheim</t>
  </si>
  <si>
    <t>Weber Hanna</t>
  </si>
  <si>
    <t>Ungeheuer Isabell</t>
  </si>
  <si>
    <t>Sehringer Lara</t>
  </si>
  <si>
    <t>Schülerlauf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</si>
</sst>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\ &quot;Zeilen&quot;"/>
    <numFmt numFmtId="165" formatCode="0\ &quot;km&quot;"/>
    <numFmt numFmtId="166" formatCode="ddd\ yyyy/mm/dd"/>
    <numFmt numFmtId="167" formatCode="h:mm:ss"/>
    <numFmt numFmtId="168" formatCode="m:ss.0"/>
    <numFmt numFmtId="169" formatCode="0\ &quot;m&quot;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8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8" fontId="18" fillId="0" borderId="0" xfId="0" applyNumberFormat="1" applyFont="1" applyAlignment="1">
      <alignment horizontal="center" vertical="center"/>
    </xf>
    <xf numFmtId="168" fontId="19" fillId="33" borderId="10" xfId="0" applyNumberFormat="1" applyFont="1" applyFill="1" applyBorder="1" applyAlignment="1">
      <alignment horizontal="center" vertical="center"/>
    </xf>
    <xf numFmtId="168" fontId="18" fillId="33" borderId="1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  <xf numFmtId="169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workbookViewId="0">
      <pane ySplit="3" topLeftCell="A4" activePane="bottomLeft" state="frozen"/>
      <selection activeCell="F1" sqref="F1:G1"/>
      <selection pane="bottomLeft" activeCell="A2" sqref="A2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8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21" customWidth="1"/>
    <col min="11" max="16384" width="11.453125" style="3"/>
  </cols>
  <sheetData>
    <row r="1" spans="1:10" s="6" customFormat="1" x14ac:dyDescent="0.25">
      <c r="A1" s="6" t="s">
        <v>117</v>
      </c>
      <c r="B1" s="4"/>
      <c r="C1" s="25" t="s">
        <v>118</v>
      </c>
      <c r="D1" s="25"/>
      <c r="E1" s="9">
        <v>21.1</v>
      </c>
      <c r="F1" s="25" t="s">
        <v>11</v>
      </c>
      <c r="G1" s="25"/>
      <c r="I1" s="26">
        <v>42904</v>
      </c>
      <c r="J1" s="26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22" t="s">
        <v>9</v>
      </c>
    </row>
    <row r="3" spans="1:10" x14ac:dyDescent="0.25">
      <c r="A3" s="13"/>
      <c r="B3" s="14">
        <f>SUBTOTAL(3,B4:B1004)</f>
        <v>62</v>
      </c>
      <c r="C3" s="15"/>
      <c r="D3" s="16"/>
      <c r="E3" s="16"/>
      <c r="F3" s="20"/>
      <c r="G3" s="16"/>
      <c r="H3" s="16"/>
      <c r="I3" s="16"/>
      <c r="J3" s="23"/>
    </row>
    <row r="4" spans="1:10" x14ac:dyDescent="0.25">
      <c r="A4" s="7">
        <v>1</v>
      </c>
      <c r="B4" s="1" t="s">
        <v>12</v>
      </c>
      <c r="C4" s="1" t="s">
        <v>13</v>
      </c>
      <c r="E4" s="2">
        <v>1987</v>
      </c>
      <c r="F4" s="18">
        <v>5.6840277777777781E-2</v>
      </c>
      <c r="G4" s="8" t="s">
        <v>14</v>
      </c>
      <c r="H4" s="7">
        <v>1</v>
      </c>
      <c r="I4" s="7">
        <v>891</v>
      </c>
      <c r="J4" s="21">
        <f>F4/$E$1</f>
        <v>2.693852027382833E-3</v>
      </c>
    </row>
    <row r="5" spans="1:10" x14ac:dyDescent="0.25">
      <c r="A5" s="7">
        <v>2</v>
      </c>
      <c r="B5" s="1" t="s">
        <v>15</v>
      </c>
      <c r="C5" s="1" t="s">
        <v>16</v>
      </c>
      <c r="E5" s="2">
        <v>1969</v>
      </c>
      <c r="F5" s="18">
        <v>6.0636574074074079E-2</v>
      </c>
      <c r="G5" s="8" t="s">
        <v>17</v>
      </c>
      <c r="H5" s="7">
        <v>1</v>
      </c>
      <c r="I5" s="7">
        <v>896</v>
      </c>
      <c r="J5" s="21">
        <f t="shared" ref="J5:J65" si="0">F5/$E$1</f>
        <v>2.8737712831314729E-3</v>
      </c>
    </row>
    <row r="6" spans="1:10" x14ac:dyDescent="0.25">
      <c r="A6" s="7">
        <v>3</v>
      </c>
      <c r="B6" s="1" t="s">
        <v>18</v>
      </c>
      <c r="C6" s="1" t="s">
        <v>19</v>
      </c>
      <c r="E6" s="2">
        <v>1976</v>
      </c>
      <c r="F6" s="18">
        <v>6.1122685185185183E-2</v>
      </c>
      <c r="G6" s="8" t="s">
        <v>17</v>
      </c>
      <c r="H6" s="7">
        <v>2</v>
      </c>
      <c r="I6" s="7">
        <v>886</v>
      </c>
      <c r="J6" s="21">
        <f t="shared" si="0"/>
        <v>2.8968097244163591E-3</v>
      </c>
    </row>
    <row r="7" spans="1:10" x14ac:dyDescent="0.25">
      <c r="A7" s="7">
        <v>4</v>
      </c>
      <c r="B7" s="1" t="s">
        <v>20</v>
      </c>
      <c r="C7" s="1" t="s">
        <v>21</v>
      </c>
      <c r="E7" s="2">
        <v>1968</v>
      </c>
      <c r="F7" s="18">
        <v>6.1944444444444441E-2</v>
      </c>
      <c r="G7" s="8" t="s">
        <v>17</v>
      </c>
      <c r="H7" s="7">
        <v>3</v>
      </c>
      <c r="I7" s="7">
        <v>871</v>
      </c>
      <c r="J7" s="21">
        <f t="shared" si="0"/>
        <v>2.935755660874144E-3</v>
      </c>
    </row>
    <row r="8" spans="1:10" x14ac:dyDescent="0.25">
      <c r="A8" s="7">
        <v>5</v>
      </c>
      <c r="B8" s="1" t="s">
        <v>22</v>
      </c>
      <c r="C8" s="1" t="s">
        <v>23</v>
      </c>
      <c r="E8" s="2">
        <v>1962</v>
      </c>
      <c r="F8" s="18">
        <v>6.2210648148148147E-2</v>
      </c>
      <c r="G8" s="8" t="s">
        <v>24</v>
      </c>
      <c r="H8" s="7">
        <v>1</v>
      </c>
      <c r="I8" s="7">
        <v>889</v>
      </c>
      <c r="J8" s="21">
        <f t="shared" si="0"/>
        <v>2.948371950149201E-3</v>
      </c>
    </row>
    <row r="9" spans="1:10" x14ac:dyDescent="0.25">
      <c r="A9" s="7">
        <v>6</v>
      </c>
      <c r="B9" s="1" t="s">
        <v>25</v>
      </c>
      <c r="C9" s="1" t="s">
        <v>23</v>
      </c>
      <c r="E9" s="2">
        <v>1981</v>
      </c>
      <c r="F9" s="18">
        <v>6.2222222222222227E-2</v>
      </c>
      <c r="G9" s="8" t="s">
        <v>14</v>
      </c>
      <c r="H9" s="7">
        <v>2</v>
      </c>
      <c r="I9" s="7">
        <v>960</v>
      </c>
      <c r="J9" s="21">
        <f t="shared" si="0"/>
        <v>2.9489204844655083E-3</v>
      </c>
    </row>
    <row r="10" spans="1:10" x14ac:dyDescent="0.25">
      <c r="A10" s="7">
        <v>7</v>
      </c>
      <c r="B10" s="1" t="s">
        <v>26</v>
      </c>
      <c r="C10" s="1" t="s">
        <v>27</v>
      </c>
      <c r="E10" s="2">
        <v>1964</v>
      </c>
      <c r="F10" s="18">
        <v>6.385416666666667E-2</v>
      </c>
      <c r="G10" s="8" t="s">
        <v>24</v>
      </c>
      <c r="H10" s="7">
        <v>2</v>
      </c>
      <c r="I10" s="7">
        <v>977</v>
      </c>
      <c r="J10" s="21">
        <f t="shared" si="0"/>
        <v>3.0262638230647708E-3</v>
      </c>
    </row>
    <row r="11" spans="1:10" x14ac:dyDescent="0.25">
      <c r="A11" s="7">
        <v>8</v>
      </c>
      <c r="B11" s="1" t="s">
        <v>28</v>
      </c>
      <c r="C11" s="1" t="s">
        <v>19</v>
      </c>
      <c r="E11" s="2">
        <v>1966</v>
      </c>
      <c r="F11" s="18">
        <v>6.3981481481481486E-2</v>
      </c>
      <c r="G11" s="8" t="s">
        <v>24</v>
      </c>
      <c r="H11" s="7">
        <v>3</v>
      </c>
      <c r="I11" s="7">
        <v>877</v>
      </c>
      <c r="J11" s="21">
        <f t="shared" si="0"/>
        <v>3.0322977005441459E-3</v>
      </c>
    </row>
    <row r="12" spans="1:10" x14ac:dyDescent="0.25">
      <c r="A12" s="7">
        <v>9</v>
      </c>
      <c r="B12" s="1" t="s">
        <v>29</v>
      </c>
      <c r="C12" s="1" t="s">
        <v>30</v>
      </c>
      <c r="E12" s="2">
        <v>1961</v>
      </c>
      <c r="F12" s="18">
        <v>6.4432870370370363E-2</v>
      </c>
      <c r="G12" s="8" t="s">
        <v>24</v>
      </c>
      <c r="H12" s="7">
        <v>4</v>
      </c>
      <c r="I12" s="7">
        <v>971</v>
      </c>
      <c r="J12" s="21">
        <f t="shared" si="0"/>
        <v>3.0536905388801119E-3</v>
      </c>
    </row>
    <row r="13" spans="1:10" x14ac:dyDescent="0.25">
      <c r="A13" s="7">
        <v>10</v>
      </c>
      <c r="B13" s="1" t="s">
        <v>31</v>
      </c>
      <c r="C13" s="1" t="s">
        <v>32</v>
      </c>
      <c r="E13" s="2">
        <v>1968</v>
      </c>
      <c r="F13" s="18">
        <v>6.5150462962962966E-2</v>
      </c>
      <c r="G13" s="8" t="s">
        <v>17</v>
      </c>
      <c r="H13" s="7">
        <v>4</v>
      </c>
      <c r="I13" s="7">
        <v>872</v>
      </c>
      <c r="J13" s="21">
        <f t="shared" si="0"/>
        <v>3.0876996664911355E-3</v>
      </c>
    </row>
    <row r="14" spans="1:10" x14ac:dyDescent="0.25">
      <c r="A14" s="7">
        <v>11</v>
      </c>
      <c r="B14" s="1" t="s">
        <v>33</v>
      </c>
      <c r="C14" s="1" t="s">
        <v>34</v>
      </c>
      <c r="E14" s="2">
        <v>1968</v>
      </c>
      <c r="F14" s="18">
        <v>6.6331018518518511E-2</v>
      </c>
      <c r="G14" s="8" t="s">
        <v>35</v>
      </c>
      <c r="H14" s="7">
        <v>1</v>
      </c>
      <c r="I14" s="7">
        <v>875</v>
      </c>
      <c r="J14" s="21">
        <f t="shared" si="0"/>
        <v>3.1436501667544314E-3</v>
      </c>
    </row>
    <row r="15" spans="1:10" x14ac:dyDescent="0.25">
      <c r="A15" s="7">
        <v>12</v>
      </c>
      <c r="B15" s="1" t="s">
        <v>36</v>
      </c>
      <c r="C15" s="1" t="s">
        <v>34</v>
      </c>
      <c r="E15" s="2">
        <v>1975</v>
      </c>
      <c r="F15" s="18">
        <v>6.6342592592592592E-2</v>
      </c>
      <c r="G15" s="8" t="s">
        <v>17</v>
      </c>
      <c r="H15" s="7">
        <v>5</v>
      </c>
      <c r="I15" s="7">
        <v>863</v>
      </c>
      <c r="J15" s="21">
        <f t="shared" si="0"/>
        <v>3.1441987010707387E-3</v>
      </c>
    </row>
    <row r="16" spans="1:10" x14ac:dyDescent="0.25">
      <c r="A16" s="7">
        <v>13</v>
      </c>
      <c r="B16" s="1" t="s">
        <v>37</v>
      </c>
      <c r="C16" s="1" t="s">
        <v>38</v>
      </c>
      <c r="E16" s="2">
        <v>1983</v>
      </c>
      <c r="F16" s="18">
        <v>6.6689814814814813E-2</v>
      </c>
      <c r="G16" s="8" t="s">
        <v>14</v>
      </c>
      <c r="H16" s="7">
        <v>3</v>
      </c>
      <c r="I16" s="7">
        <v>867</v>
      </c>
      <c r="J16" s="21">
        <f t="shared" si="0"/>
        <v>3.1606547305599434E-3</v>
      </c>
    </row>
    <row r="17" spans="1:10" x14ac:dyDescent="0.25">
      <c r="A17" s="7">
        <v>14</v>
      </c>
      <c r="B17" s="1" t="s">
        <v>39</v>
      </c>
      <c r="C17" s="1" t="s">
        <v>40</v>
      </c>
      <c r="E17" s="2">
        <v>1967</v>
      </c>
      <c r="F17" s="18">
        <v>6.6736111111111107E-2</v>
      </c>
      <c r="G17" s="8" t="s">
        <v>24</v>
      </c>
      <c r="H17" s="7">
        <v>5</v>
      </c>
      <c r="I17" s="7">
        <v>962</v>
      </c>
      <c r="J17" s="21">
        <f t="shared" si="0"/>
        <v>3.1628488678251709E-3</v>
      </c>
    </row>
    <row r="18" spans="1:10" x14ac:dyDescent="0.25">
      <c r="A18" s="7">
        <v>15</v>
      </c>
      <c r="B18" s="1" t="s">
        <v>41</v>
      </c>
      <c r="C18" s="1" t="s">
        <v>38</v>
      </c>
      <c r="E18" s="2">
        <v>1983</v>
      </c>
      <c r="F18" s="18">
        <v>6.7025462962962967E-2</v>
      </c>
      <c r="G18" s="8" t="s">
        <v>14</v>
      </c>
      <c r="H18" s="7">
        <v>4</v>
      </c>
      <c r="I18" s="7">
        <v>864</v>
      </c>
      <c r="J18" s="21">
        <f t="shared" si="0"/>
        <v>3.1765622257328417E-3</v>
      </c>
    </row>
    <row r="19" spans="1:10" x14ac:dyDescent="0.25">
      <c r="A19" s="7">
        <v>16</v>
      </c>
      <c r="B19" s="1" t="s">
        <v>42</v>
      </c>
      <c r="C19" s="1" t="s">
        <v>43</v>
      </c>
      <c r="E19" s="2">
        <v>1970</v>
      </c>
      <c r="F19" s="18">
        <v>6.8125000000000005E-2</v>
      </c>
      <c r="G19" s="8" t="s">
        <v>17</v>
      </c>
      <c r="H19" s="7">
        <v>6</v>
      </c>
      <c r="I19" s="7">
        <v>963</v>
      </c>
      <c r="J19" s="21">
        <f t="shared" si="0"/>
        <v>3.2286729857819905E-3</v>
      </c>
    </row>
    <row r="20" spans="1:10" x14ac:dyDescent="0.25">
      <c r="A20" s="7">
        <v>17</v>
      </c>
      <c r="B20" s="1" t="s">
        <v>44</v>
      </c>
      <c r="C20" s="1" t="s">
        <v>30</v>
      </c>
      <c r="E20" s="2">
        <v>1973</v>
      </c>
      <c r="F20" s="18">
        <v>6.8668981481481484E-2</v>
      </c>
      <c r="G20" s="8" t="s">
        <v>17</v>
      </c>
      <c r="H20" s="7">
        <v>7</v>
      </c>
      <c r="I20" s="7">
        <v>974</v>
      </c>
      <c r="J20" s="21">
        <f t="shared" si="0"/>
        <v>3.2544540986484114E-3</v>
      </c>
    </row>
    <row r="21" spans="1:10" x14ac:dyDescent="0.25">
      <c r="A21" s="7">
        <v>18</v>
      </c>
      <c r="B21" s="1" t="s">
        <v>45</v>
      </c>
      <c r="C21" s="1" t="s">
        <v>46</v>
      </c>
      <c r="E21" s="2">
        <v>1969</v>
      </c>
      <c r="F21" s="18">
        <v>6.9479166666666661E-2</v>
      </c>
      <c r="G21" s="8" t="s">
        <v>17</v>
      </c>
      <c r="H21" s="7">
        <v>8</v>
      </c>
      <c r="I21" s="7">
        <v>873</v>
      </c>
      <c r="J21" s="21">
        <f t="shared" si="0"/>
        <v>3.292851500789889E-3</v>
      </c>
    </row>
    <row r="22" spans="1:10" x14ac:dyDescent="0.25">
      <c r="A22" s="7">
        <v>19</v>
      </c>
      <c r="B22" s="1" t="s">
        <v>47</v>
      </c>
      <c r="C22" s="1" t="s">
        <v>48</v>
      </c>
      <c r="E22" s="2">
        <v>1971</v>
      </c>
      <c r="F22" s="18">
        <v>6.9513888888888889E-2</v>
      </c>
      <c r="G22" s="8" t="s">
        <v>35</v>
      </c>
      <c r="H22" s="7">
        <v>2</v>
      </c>
      <c r="I22" s="7">
        <v>968</v>
      </c>
      <c r="J22" s="21">
        <f t="shared" si="0"/>
        <v>3.2944971037388096E-3</v>
      </c>
    </row>
    <row r="23" spans="1:10" x14ac:dyDescent="0.25">
      <c r="A23" s="7">
        <v>20</v>
      </c>
      <c r="B23" s="1" t="s">
        <v>49</v>
      </c>
      <c r="C23" s="1" t="s">
        <v>48</v>
      </c>
      <c r="E23" s="2">
        <v>1983</v>
      </c>
      <c r="F23" s="18">
        <v>7.0474537037037044E-2</v>
      </c>
      <c r="G23" s="8" t="s">
        <v>14</v>
      </c>
      <c r="H23" s="7">
        <v>5</v>
      </c>
      <c r="I23" s="7">
        <v>870</v>
      </c>
      <c r="J23" s="21">
        <f t="shared" si="0"/>
        <v>3.3400254519922769E-3</v>
      </c>
    </row>
    <row r="24" spans="1:10" x14ac:dyDescent="0.25">
      <c r="A24" s="7">
        <v>21</v>
      </c>
      <c r="B24" s="1" t="s">
        <v>50</v>
      </c>
      <c r="C24" s="1" t="s">
        <v>30</v>
      </c>
      <c r="E24" s="2">
        <v>1977</v>
      </c>
      <c r="F24" s="18">
        <v>7.0682870370370368E-2</v>
      </c>
      <c r="G24" s="8" t="s">
        <v>17</v>
      </c>
      <c r="H24" s="7">
        <v>9</v>
      </c>
      <c r="I24" s="7">
        <v>972</v>
      </c>
      <c r="J24" s="21">
        <f t="shared" si="0"/>
        <v>3.3498990696857992E-3</v>
      </c>
    </row>
    <row r="25" spans="1:10" x14ac:dyDescent="0.25">
      <c r="A25" s="7">
        <v>22</v>
      </c>
      <c r="B25" s="1" t="s">
        <v>51</v>
      </c>
      <c r="C25" s="1" t="s">
        <v>52</v>
      </c>
      <c r="E25" s="2">
        <v>1967</v>
      </c>
      <c r="F25" s="18">
        <v>7.0937500000000001E-2</v>
      </c>
      <c r="G25" s="8" t="s">
        <v>24</v>
      </c>
      <c r="H25" s="7">
        <v>6</v>
      </c>
      <c r="I25" s="7">
        <v>876</v>
      </c>
      <c r="J25" s="21">
        <f t="shared" si="0"/>
        <v>3.3619668246445493E-3</v>
      </c>
    </row>
    <row r="26" spans="1:10" x14ac:dyDescent="0.25">
      <c r="A26" s="7">
        <v>23</v>
      </c>
      <c r="B26" s="1" t="s">
        <v>53</v>
      </c>
      <c r="C26" s="1" t="s">
        <v>19</v>
      </c>
      <c r="E26" s="2">
        <v>1969</v>
      </c>
      <c r="F26" s="18">
        <v>7.1261574074074074E-2</v>
      </c>
      <c r="G26" s="8" t="s">
        <v>17</v>
      </c>
      <c r="H26" s="7">
        <v>10</v>
      </c>
      <c r="I26" s="7">
        <v>866</v>
      </c>
      <c r="J26" s="21">
        <f t="shared" si="0"/>
        <v>3.3773257855011407E-3</v>
      </c>
    </row>
    <row r="27" spans="1:10" x14ac:dyDescent="0.25">
      <c r="A27" s="7">
        <v>24</v>
      </c>
      <c r="B27" s="1" t="s">
        <v>54</v>
      </c>
      <c r="C27" s="1" t="s">
        <v>19</v>
      </c>
      <c r="E27" s="2">
        <v>1984</v>
      </c>
      <c r="F27" s="18">
        <v>7.1863425925925928E-2</v>
      </c>
      <c r="G27" s="8" t="s">
        <v>14</v>
      </c>
      <c r="H27" s="7">
        <v>6</v>
      </c>
      <c r="I27" s="7">
        <v>874</v>
      </c>
      <c r="J27" s="21">
        <f t="shared" si="0"/>
        <v>3.405849569949096E-3</v>
      </c>
    </row>
    <row r="28" spans="1:10" x14ac:dyDescent="0.25">
      <c r="A28" s="7">
        <v>25</v>
      </c>
      <c r="B28" s="1" t="s">
        <v>55</v>
      </c>
      <c r="C28" s="1" t="s">
        <v>56</v>
      </c>
      <c r="E28" s="2">
        <v>1985</v>
      </c>
      <c r="F28" s="18">
        <v>7.1967592592592597E-2</v>
      </c>
      <c r="G28" s="8" t="s">
        <v>57</v>
      </c>
      <c r="H28" s="7">
        <v>1</v>
      </c>
      <c r="I28" s="7">
        <v>880</v>
      </c>
      <c r="J28" s="21">
        <f t="shared" si="0"/>
        <v>3.4107863787958574E-3</v>
      </c>
    </row>
    <row r="29" spans="1:10" x14ac:dyDescent="0.25">
      <c r="A29" s="7">
        <v>26</v>
      </c>
      <c r="B29" s="1" t="s">
        <v>58</v>
      </c>
      <c r="C29" s="1" t="s">
        <v>38</v>
      </c>
      <c r="E29" s="2">
        <v>1984</v>
      </c>
      <c r="F29" s="18">
        <v>7.2928240740740738E-2</v>
      </c>
      <c r="G29" s="8" t="s">
        <v>14</v>
      </c>
      <c r="H29" s="7">
        <v>7</v>
      </c>
      <c r="I29" s="7">
        <v>881</v>
      </c>
      <c r="J29" s="21">
        <f t="shared" si="0"/>
        <v>3.4563147270493238E-3</v>
      </c>
    </row>
    <row r="30" spans="1:10" x14ac:dyDescent="0.25">
      <c r="A30" s="7">
        <v>27</v>
      </c>
      <c r="B30" s="1" t="s">
        <v>59</v>
      </c>
      <c r="C30" s="1" t="s">
        <v>60</v>
      </c>
      <c r="E30" s="2">
        <v>1971</v>
      </c>
      <c r="F30" s="18">
        <v>7.3611111111111113E-2</v>
      </c>
      <c r="G30" s="8" t="s">
        <v>17</v>
      </c>
      <c r="H30" s="7">
        <v>11</v>
      </c>
      <c r="I30" s="7">
        <v>980</v>
      </c>
      <c r="J30" s="21">
        <f t="shared" si="0"/>
        <v>3.4886782517114271E-3</v>
      </c>
    </row>
    <row r="31" spans="1:10" x14ac:dyDescent="0.25">
      <c r="A31" s="7">
        <v>28</v>
      </c>
      <c r="B31" s="1" t="s">
        <v>61</v>
      </c>
      <c r="C31" s="1" t="s">
        <v>19</v>
      </c>
      <c r="E31" s="2">
        <v>1973</v>
      </c>
      <c r="F31" s="18">
        <v>7.3726851851851849E-2</v>
      </c>
      <c r="G31" s="8" t="s">
        <v>17</v>
      </c>
      <c r="H31" s="7">
        <v>12</v>
      </c>
      <c r="I31" s="7">
        <v>878</v>
      </c>
      <c r="J31" s="21">
        <f t="shared" si="0"/>
        <v>3.4941635948744949E-3</v>
      </c>
    </row>
    <row r="32" spans="1:10" x14ac:dyDescent="0.25">
      <c r="A32" s="7">
        <v>29</v>
      </c>
      <c r="B32" s="1" t="s">
        <v>62</v>
      </c>
      <c r="C32" s="1" t="s">
        <v>63</v>
      </c>
      <c r="E32" s="2">
        <v>1982</v>
      </c>
      <c r="F32" s="18">
        <v>7.4444444444444438E-2</v>
      </c>
      <c r="G32" s="8" t="s">
        <v>14</v>
      </c>
      <c r="H32" s="7">
        <v>8</v>
      </c>
      <c r="I32" s="7">
        <v>981</v>
      </c>
      <c r="J32" s="21">
        <f t="shared" si="0"/>
        <v>3.528172722485518E-3</v>
      </c>
    </row>
    <row r="33" spans="1:10" x14ac:dyDescent="0.25">
      <c r="A33" s="7">
        <v>30</v>
      </c>
      <c r="B33" s="1" t="s">
        <v>64</v>
      </c>
      <c r="C33" s="1" t="s">
        <v>65</v>
      </c>
      <c r="E33" s="2">
        <v>1981</v>
      </c>
      <c r="F33" s="18">
        <v>7.4618055555555562E-2</v>
      </c>
      <c r="G33" s="8" t="s">
        <v>14</v>
      </c>
      <c r="H33" s="7">
        <v>9</v>
      </c>
      <c r="I33" s="7">
        <v>964</v>
      </c>
      <c r="J33" s="21">
        <f t="shared" si="0"/>
        <v>3.536400737230121E-3</v>
      </c>
    </row>
    <row r="34" spans="1:10" x14ac:dyDescent="0.25">
      <c r="A34" s="7">
        <v>31</v>
      </c>
      <c r="B34" s="1" t="s">
        <v>66</v>
      </c>
      <c r="C34" s="1" t="s">
        <v>67</v>
      </c>
      <c r="E34" s="2">
        <v>1966</v>
      </c>
      <c r="F34" s="18">
        <v>7.513888888888888E-2</v>
      </c>
      <c r="G34" s="8" t="s">
        <v>24</v>
      </c>
      <c r="H34" s="7">
        <v>7</v>
      </c>
      <c r="I34" s="7">
        <v>868</v>
      </c>
      <c r="J34" s="21">
        <f t="shared" si="0"/>
        <v>3.5610847814639278E-3</v>
      </c>
    </row>
    <row r="35" spans="1:10" x14ac:dyDescent="0.25">
      <c r="A35" s="7">
        <v>32</v>
      </c>
      <c r="B35" s="1" t="s">
        <v>68</v>
      </c>
      <c r="C35" s="1" t="s">
        <v>69</v>
      </c>
      <c r="E35" s="2">
        <v>1948</v>
      </c>
      <c r="F35" s="18">
        <v>7.5972222222222219E-2</v>
      </c>
      <c r="G35" s="8" t="s">
        <v>70</v>
      </c>
      <c r="H35" s="7">
        <v>1</v>
      </c>
      <c r="I35" s="7">
        <v>879</v>
      </c>
      <c r="J35" s="21">
        <f t="shared" si="0"/>
        <v>3.6005792522380196E-3</v>
      </c>
    </row>
    <row r="36" spans="1:10" x14ac:dyDescent="0.25">
      <c r="A36" s="7">
        <v>33</v>
      </c>
      <c r="B36" s="1" t="s">
        <v>71</v>
      </c>
      <c r="C36" s="1" t="s">
        <v>72</v>
      </c>
      <c r="E36" s="2">
        <v>1975</v>
      </c>
      <c r="F36" s="18">
        <v>7.6249999999999998E-2</v>
      </c>
      <c r="G36" s="8" t="s">
        <v>17</v>
      </c>
      <c r="H36" s="7">
        <v>13</v>
      </c>
      <c r="I36" s="7">
        <v>965</v>
      </c>
      <c r="J36" s="21">
        <f t="shared" si="0"/>
        <v>3.6137440758293835E-3</v>
      </c>
    </row>
    <row r="37" spans="1:10" x14ac:dyDescent="0.25">
      <c r="A37" s="7">
        <v>34</v>
      </c>
      <c r="B37" s="1" t="s">
        <v>73</v>
      </c>
      <c r="C37" s="1" t="s">
        <v>74</v>
      </c>
      <c r="E37" s="2">
        <v>1957</v>
      </c>
      <c r="F37" s="18">
        <v>7.6342592592592587E-2</v>
      </c>
      <c r="G37" s="8" t="s">
        <v>70</v>
      </c>
      <c r="H37" s="7">
        <v>2</v>
      </c>
      <c r="I37" s="7">
        <v>973</v>
      </c>
      <c r="J37" s="21">
        <f t="shared" si="0"/>
        <v>3.618132350359838E-3</v>
      </c>
    </row>
    <row r="38" spans="1:10" x14ac:dyDescent="0.25">
      <c r="A38" s="7">
        <v>35</v>
      </c>
      <c r="B38" s="1" t="s">
        <v>75</v>
      </c>
      <c r="C38" s="1" t="s">
        <v>13</v>
      </c>
      <c r="E38" s="2">
        <v>1962</v>
      </c>
      <c r="F38" s="18">
        <v>7.6631944444444447E-2</v>
      </c>
      <c r="G38" s="8" t="s">
        <v>24</v>
      </c>
      <c r="H38" s="7">
        <v>8</v>
      </c>
      <c r="I38" s="7">
        <v>898</v>
      </c>
      <c r="J38" s="21">
        <f t="shared" si="0"/>
        <v>3.6318457082675092E-3</v>
      </c>
    </row>
    <row r="39" spans="1:10" x14ac:dyDescent="0.25">
      <c r="A39" s="7">
        <v>36</v>
      </c>
      <c r="B39" s="1" t="s">
        <v>76</v>
      </c>
      <c r="C39" s="1" t="s">
        <v>77</v>
      </c>
      <c r="E39" s="2">
        <v>1963</v>
      </c>
      <c r="F39" s="18">
        <v>7.8043981481481492E-2</v>
      </c>
      <c r="G39" s="8" t="s">
        <v>24</v>
      </c>
      <c r="H39" s="7">
        <v>9</v>
      </c>
      <c r="I39" s="7">
        <v>982</v>
      </c>
      <c r="J39" s="21">
        <f t="shared" si="0"/>
        <v>3.6987668948569425E-3</v>
      </c>
    </row>
    <row r="40" spans="1:10" x14ac:dyDescent="0.25">
      <c r="A40" s="7">
        <v>37</v>
      </c>
      <c r="B40" s="1" t="s">
        <v>78</v>
      </c>
      <c r="C40" s="1" t="s">
        <v>30</v>
      </c>
      <c r="E40" s="2">
        <v>1974</v>
      </c>
      <c r="F40" s="18">
        <v>7.8900462962962964E-2</v>
      </c>
      <c r="G40" s="8" t="s">
        <v>35</v>
      </c>
      <c r="H40" s="7">
        <v>3</v>
      </c>
      <c r="I40" s="7">
        <v>979</v>
      </c>
      <c r="J40" s="21">
        <f t="shared" si="0"/>
        <v>3.7393584342636475E-3</v>
      </c>
    </row>
    <row r="41" spans="1:10" x14ac:dyDescent="0.25">
      <c r="A41" s="7">
        <v>38</v>
      </c>
      <c r="B41" s="1" t="s">
        <v>79</v>
      </c>
      <c r="C41" s="1" t="s">
        <v>80</v>
      </c>
      <c r="E41" s="2">
        <v>1976</v>
      </c>
      <c r="F41" s="18">
        <v>7.9837962962962958E-2</v>
      </c>
      <c r="G41" s="8" t="s">
        <v>35</v>
      </c>
      <c r="H41" s="7">
        <v>4</v>
      </c>
      <c r="I41" s="7">
        <v>861</v>
      </c>
      <c r="J41" s="21">
        <f t="shared" si="0"/>
        <v>3.7837897138845002E-3</v>
      </c>
    </row>
    <row r="42" spans="1:10" x14ac:dyDescent="0.25">
      <c r="A42" s="7">
        <v>39</v>
      </c>
      <c r="B42" s="1" t="s">
        <v>81</v>
      </c>
      <c r="C42" s="1" t="s">
        <v>82</v>
      </c>
      <c r="E42" s="2">
        <v>1966</v>
      </c>
      <c r="F42" s="18">
        <v>8.037037037037037E-2</v>
      </c>
      <c r="G42" s="8" t="s">
        <v>24</v>
      </c>
      <c r="H42" s="7">
        <v>10</v>
      </c>
      <c r="I42" s="7">
        <v>984</v>
      </c>
      <c r="J42" s="21">
        <f t="shared" si="0"/>
        <v>3.8090222924346143E-3</v>
      </c>
    </row>
    <row r="43" spans="1:10" x14ac:dyDescent="0.25">
      <c r="A43" s="7">
        <v>40</v>
      </c>
      <c r="B43" s="1" t="s">
        <v>83</v>
      </c>
      <c r="C43" s="1" t="s">
        <v>19</v>
      </c>
      <c r="E43" s="2">
        <v>1972</v>
      </c>
      <c r="F43" s="18">
        <v>8.0393518518518517E-2</v>
      </c>
      <c r="G43" s="8" t="s">
        <v>17</v>
      </c>
      <c r="H43" s="7">
        <v>14</v>
      </c>
      <c r="I43" s="7">
        <v>865</v>
      </c>
      <c r="J43" s="21">
        <f t="shared" si="0"/>
        <v>3.810119361067228E-3</v>
      </c>
    </row>
    <row r="44" spans="1:10" x14ac:dyDescent="0.25">
      <c r="A44" s="7">
        <v>41</v>
      </c>
      <c r="B44" s="1" t="s">
        <v>84</v>
      </c>
      <c r="C44" s="1" t="s">
        <v>85</v>
      </c>
      <c r="E44" s="2">
        <v>1970</v>
      </c>
      <c r="F44" s="18">
        <v>8.0405092592592597E-2</v>
      </c>
      <c r="G44" s="8" t="s">
        <v>17</v>
      </c>
      <c r="H44" s="7">
        <v>15</v>
      </c>
      <c r="I44" s="7">
        <v>899</v>
      </c>
      <c r="J44" s="21">
        <f t="shared" si="0"/>
        <v>3.8106678953835353E-3</v>
      </c>
    </row>
    <row r="45" spans="1:10" x14ac:dyDescent="0.25">
      <c r="A45" s="7">
        <v>42</v>
      </c>
      <c r="B45" s="1" t="s">
        <v>86</v>
      </c>
      <c r="C45" s="1" t="s">
        <v>48</v>
      </c>
      <c r="E45" s="2">
        <v>1955</v>
      </c>
      <c r="F45" s="18">
        <v>8.0451388888888892E-2</v>
      </c>
      <c r="G45" s="8" t="s">
        <v>70</v>
      </c>
      <c r="H45" s="7">
        <v>3</v>
      </c>
      <c r="I45" s="7">
        <v>967</v>
      </c>
      <c r="J45" s="21">
        <f t="shared" si="0"/>
        <v>3.8128620326487624E-3</v>
      </c>
    </row>
    <row r="46" spans="1:10" x14ac:dyDescent="0.25">
      <c r="A46" s="7">
        <v>43</v>
      </c>
      <c r="B46" s="1" t="s">
        <v>87</v>
      </c>
      <c r="C46" s="1" t="s">
        <v>82</v>
      </c>
      <c r="E46" s="2">
        <v>1957</v>
      </c>
      <c r="F46" s="18">
        <v>8.0856481481481488E-2</v>
      </c>
      <c r="G46" s="8" t="s">
        <v>70</v>
      </c>
      <c r="H46" s="7">
        <v>4</v>
      </c>
      <c r="I46" s="7">
        <v>975</v>
      </c>
      <c r="J46" s="21">
        <f t="shared" si="0"/>
        <v>3.8320607337195014E-3</v>
      </c>
    </row>
    <row r="47" spans="1:10" x14ac:dyDescent="0.25">
      <c r="A47" s="7">
        <v>44</v>
      </c>
      <c r="B47" s="1" t="s">
        <v>88</v>
      </c>
      <c r="C47" s="1" t="s">
        <v>89</v>
      </c>
      <c r="E47" s="2">
        <v>1960</v>
      </c>
      <c r="F47" s="18">
        <v>8.1296296296296297E-2</v>
      </c>
      <c r="G47" s="8" t="s">
        <v>24</v>
      </c>
      <c r="H47" s="7">
        <v>11</v>
      </c>
      <c r="I47" s="7">
        <v>895</v>
      </c>
      <c r="J47" s="21">
        <f t="shared" si="0"/>
        <v>3.8529050377391605E-3</v>
      </c>
    </row>
    <row r="48" spans="1:10" x14ac:dyDescent="0.25">
      <c r="A48" s="7">
        <v>45</v>
      </c>
      <c r="B48" s="1" t="s">
        <v>90</v>
      </c>
      <c r="C48" s="1" t="s">
        <v>48</v>
      </c>
      <c r="E48" s="2">
        <v>1966</v>
      </c>
      <c r="F48" s="18">
        <v>8.1863425925925923E-2</v>
      </c>
      <c r="G48" s="8" t="s">
        <v>91</v>
      </c>
      <c r="H48" s="7">
        <v>1</v>
      </c>
      <c r="I48" s="7">
        <v>969</v>
      </c>
      <c r="J48" s="21">
        <f t="shared" si="0"/>
        <v>3.8797832192381952E-3</v>
      </c>
    </row>
    <row r="49" spans="1:10" x14ac:dyDescent="0.25">
      <c r="A49" s="7">
        <v>46</v>
      </c>
      <c r="B49" s="1" t="s">
        <v>92</v>
      </c>
      <c r="C49" s="1" t="s">
        <v>13</v>
      </c>
      <c r="E49" s="2">
        <v>1947</v>
      </c>
      <c r="F49" s="18">
        <v>8.2326388888888893E-2</v>
      </c>
      <c r="G49" s="8" t="s">
        <v>93</v>
      </c>
      <c r="H49" s="7">
        <v>1</v>
      </c>
      <c r="I49" s="7">
        <v>882</v>
      </c>
      <c r="J49" s="21">
        <f t="shared" si="0"/>
        <v>3.9017245918904686E-3</v>
      </c>
    </row>
    <row r="50" spans="1:10" x14ac:dyDescent="0.25">
      <c r="A50" s="7">
        <v>47</v>
      </c>
      <c r="B50" s="1" t="s">
        <v>94</v>
      </c>
      <c r="C50" s="1" t="s">
        <v>13</v>
      </c>
      <c r="E50" s="2">
        <v>1959</v>
      </c>
      <c r="F50" s="18">
        <v>8.324074074074074E-2</v>
      </c>
      <c r="G50" s="8" t="s">
        <v>91</v>
      </c>
      <c r="H50" s="7">
        <v>2</v>
      </c>
      <c r="I50" s="7">
        <v>897</v>
      </c>
      <c r="J50" s="21">
        <f t="shared" si="0"/>
        <v>3.9450588028787075E-3</v>
      </c>
    </row>
    <row r="51" spans="1:10" x14ac:dyDescent="0.25">
      <c r="A51" s="7">
        <v>48</v>
      </c>
      <c r="B51" s="1" t="s">
        <v>95</v>
      </c>
      <c r="C51" s="1" t="s">
        <v>96</v>
      </c>
      <c r="E51" s="2">
        <v>1979</v>
      </c>
      <c r="F51" s="18">
        <v>8.5625000000000007E-2</v>
      </c>
      <c r="G51" s="8" t="s">
        <v>14</v>
      </c>
      <c r="H51" s="7">
        <v>10</v>
      </c>
      <c r="I51" s="7">
        <v>978</v>
      </c>
      <c r="J51" s="21">
        <f t="shared" si="0"/>
        <v>4.058056872037915E-3</v>
      </c>
    </row>
    <row r="52" spans="1:10" x14ac:dyDescent="0.25">
      <c r="A52" s="7">
        <v>49</v>
      </c>
      <c r="B52" s="1" t="s">
        <v>97</v>
      </c>
      <c r="C52" s="1" t="s">
        <v>19</v>
      </c>
      <c r="E52" s="2">
        <v>1975</v>
      </c>
      <c r="F52" s="18">
        <v>8.5925925925925919E-2</v>
      </c>
      <c r="G52" s="8" t="s">
        <v>17</v>
      </c>
      <c r="H52" s="7">
        <v>16</v>
      </c>
      <c r="I52" s="7">
        <v>966</v>
      </c>
      <c r="J52" s="21">
        <f t="shared" si="0"/>
        <v>4.0723187642618917E-3</v>
      </c>
    </row>
    <row r="53" spans="1:10" x14ac:dyDescent="0.25">
      <c r="A53" s="7">
        <v>50</v>
      </c>
      <c r="B53" s="1" t="s">
        <v>98</v>
      </c>
      <c r="C53" s="1" t="s">
        <v>82</v>
      </c>
      <c r="E53" s="2">
        <v>1967</v>
      </c>
      <c r="F53" s="18">
        <v>8.6631944444444442E-2</v>
      </c>
      <c r="G53" s="8" t="s">
        <v>91</v>
      </c>
      <c r="H53" s="7">
        <v>3</v>
      </c>
      <c r="I53" s="7">
        <v>961</v>
      </c>
      <c r="J53" s="21">
        <f t="shared" si="0"/>
        <v>4.105779357556608E-3</v>
      </c>
    </row>
    <row r="54" spans="1:10" x14ac:dyDescent="0.25">
      <c r="A54" s="7">
        <v>51</v>
      </c>
      <c r="B54" s="1" t="s">
        <v>99</v>
      </c>
      <c r="C54" s="1" t="s">
        <v>100</v>
      </c>
      <c r="E54" s="2">
        <v>1992</v>
      </c>
      <c r="F54" s="18">
        <v>8.7326388888888884E-2</v>
      </c>
      <c r="G54" s="8" t="s">
        <v>101</v>
      </c>
      <c r="H54" s="7">
        <v>1</v>
      </c>
      <c r="I54" s="7">
        <v>959</v>
      </c>
      <c r="J54" s="21">
        <f t="shared" si="0"/>
        <v>4.1386914165350182E-3</v>
      </c>
    </row>
    <row r="55" spans="1:10" x14ac:dyDescent="0.25">
      <c r="A55" s="7">
        <v>52</v>
      </c>
      <c r="B55" s="1" t="s">
        <v>102</v>
      </c>
      <c r="C55" s="1" t="s">
        <v>100</v>
      </c>
      <c r="E55" s="2">
        <v>1987</v>
      </c>
      <c r="F55" s="18">
        <v>8.7326388888888884E-2</v>
      </c>
      <c r="G55" s="8" t="s">
        <v>14</v>
      </c>
      <c r="H55" s="7">
        <v>11</v>
      </c>
      <c r="I55" s="7">
        <v>958</v>
      </c>
      <c r="J55" s="21">
        <f t="shared" si="0"/>
        <v>4.1386914165350182E-3</v>
      </c>
    </row>
    <row r="56" spans="1:10" x14ac:dyDescent="0.25">
      <c r="A56" s="7">
        <v>53</v>
      </c>
      <c r="B56" s="1" t="s">
        <v>103</v>
      </c>
      <c r="C56" s="1" t="s">
        <v>100</v>
      </c>
      <c r="E56" s="2">
        <v>1984</v>
      </c>
      <c r="F56" s="18">
        <v>8.7337962962962964E-2</v>
      </c>
      <c r="G56" s="8" t="s">
        <v>14</v>
      </c>
      <c r="H56" s="7">
        <v>12</v>
      </c>
      <c r="I56" s="7">
        <v>957</v>
      </c>
      <c r="J56" s="21">
        <f t="shared" si="0"/>
        <v>4.139239950851325E-3</v>
      </c>
    </row>
    <row r="57" spans="1:10" x14ac:dyDescent="0.25">
      <c r="A57" s="7">
        <v>54</v>
      </c>
      <c r="B57" s="1" t="s">
        <v>104</v>
      </c>
      <c r="C57" s="1" t="s">
        <v>63</v>
      </c>
      <c r="E57" s="2">
        <v>1990</v>
      </c>
      <c r="F57" s="18">
        <v>8.7523148148148155E-2</v>
      </c>
      <c r="G57" s="8" t="s">
        <v>105</v>
      </c>
      <c r="H57" s="7">
        <v>1</v>
      </c>
      <c r="I57" s="7">
        <v>976</v>
      </c>
      <c r="J57" s="21">
        <f t="shared" si="0"/>
        <v>4.1480164999122349E-3</v>
      </c>
    </row>
    <row r="58" spans="1:10" x14ac:dyDescent="0.25">
      <c r="A58" s="7">
        <v>55</v>
      </c>
      <c r="B58" s="1" t="s">
        <v>106</v>
      </c>
      <c r="C58" s="1" t="s">
        <v>13</v>
      </c>
      <c r="E58" s="2">
        <v>1972</v>
      </c>
      <c r="F58" s="18">
        <v>8.8738425925925915E-2</v>
      </c>
      <c r="G58" s="8" t="s">
        <v>35</v>
      </c>
      <c r="H58" s="7">
        <v>5</v>
      </c>
      <c r="I58" s="7">
        <v>900</v>
      </c>
      <c r="J58" s="21">
        <f t="shared" si="0"/>
        <v>4.2056126031244506E-3</v>
      </c>
    </row>
    <row r="59" spans="1:10" x14ac:dyDescent="0.25">
      <c r="A59" s="7">
        <v>56</v>
      </c>
      <c r="B59" s="1" t="s">
        <v>107</v>
      </c>
      <c r="C59" s="1" t="s">
        <v>108</v>
      </c>
      <c r="E59" s="2">
        <v>1948</v>
      </c>
      <c r="F59" s="18">
        <v>8.9270833333333341E-2</v>
      </c>
      <c r="G59" s="8" t="s">
        <v>70</v>
      </c>
      <c r="H59" s="7">
        <v>5</v>
      </c>
      <c r="I59" s="7">
        <v>894</v>
      </c>
      <c r="J59" s="21">
        <f t="shared" si="0"/>
        <v>4.2308451816745656E-3</v>
      </c>
    </row>
    <row r="60" spans="1:10" x14ac:dyDescent="0.25">
      <c r="A60" s="7">
        <v>57</v>
      </c>
      <c r="B60" s="1" t="s">
        <v>109</v>
      </c>
      <c r="C60" s="1" t="s">
        <v>19</v>
      </c>
      <c r="E60" s="2">
        <v>1989</v>
      </c>
      <c r="F60" s="18">
        <v>9.0451388888888887E-2</v>
      </c>
      <c r="G60" s="8" t="s">
        <v>105</v>
      </c>
      <c r="H60" s="7">
        <v>2</v>
      </c>
      <c r="I60" s="7">
        <v>883</v>
      </c>
      <c r="J60" s="21">
        <f t="shared" si="0"/>
        <v>4.2867956819378616E-3</v>
      </c>
    </row>
    <row r="61" spans="1:10" x14ac:dyDescent="0.25">
      <c r="A61" s="7">
        <v>58</v>
      </c>
      <c r="B61" s="1" t="s">
        <v>110</v>
      </c>
      <c r="C61" s="1" t="s">
        <v>48</v>
      </c>
      <c r="E61" s="2">
        <v>1956</v>
      </c>
      <c r="F61" s="18">
        <v>9.0474537037037048E-2</v>
      </c>
      <c r="G61" s="8" t="s">
        <v>111</v>
      </c>
      <c r="H61" s="7">
        <v>1</v>
      </c>
      <c r="I61" s="7">
        <v>970</v>
      </c>
      <c r="J61" s="21">
        <f t="shared" si="0"/>
        <v>4.2878927505704762E-3</v>
      </c>
    </row>
    <row r="62" spans="1:10" x14ac:dyDescent="0.25">
      <c r="A62" s="7">
        <v>59</v>
      </c>
      <c r="B62" s="1" t="s">
        <v>112</v>
      </c>
      <c r="C62" s="1" t="s">
        <v>38</v>
      </c>
      <c r="E62" s="2">
        <v>1983</v>
      </c>
      <c r="F62" s="18">
        <v>9.3703703703703692E-2</v>
      </c>
      <c r="G62" s="8" t="s">
        <v>57</v>
      </c>
      <c r="H62" s="7">
        <v>2</v>
      </c>
      <c r="I62" s="7">
        <v>885</v>
      </c>
      <c r="J62" s="21">
        <f t="shared" si="0"/>
        <v>4.4409338248200796E-3</v>
      </c>
    </row>
    <row r="63" spans="1:10" x14ac:dyDescent="0.25">
      <c r="A63" s="7">
        <v>60</v>
      </c>
      <c r="B63" s="1" t="s">
        <v>113</v>
      </c>
      <c r="C63" s="1" t="s">
        <v>38</v>
      </c>
      <c r="E63" s="2">
        <v>1982</v>
      </c>
      <c r="F63" s="18">
        <v>9.3715277777777772E-2</v>
      </c>
      <c r="G63" s="8" t="s">
        <v>14</v>
      </c>
      <c r="H63" s="7">
        <v>13</v>
      </c>
      <c r="I63" s="7">
        <v>884</v>
      </c>
      <c r="J63" s="21">
        <f t="shared" si="0"/>
        <v>4.4414823591363874E-3</v>
      </c>
    </row>
    <row r="64" spans="1:10" x14ac:dyDescent="0.25">
      <c r="A64" s="7">
        <v>61</v>
      </c>
      <c r="B64" s="1" t="s">
        <v>114</v>
      </c>
      <c r="C64" s="1" t="s">
        <v>48</v>
      </c>
      <c r="E64" s="2">
        <v>1963</v>
      </c>
      <c r="F64" s="18">
        <v>9.52662037037037E-2</v>
      </c>
      <c r="G64" s="8" t="s">
        <v>91</v>
      </c>
      <c r="H64" s="7">
        <v>4</v>
      </c>
      <c r="I64" s="7">
        <v>983</v>
      </c>
      <c r="J64" s="21">
        <f t="shared" si="0"/>
        <v>4.5149859575215022E-3</v>
      </c>
    </row>
    <row r="65" spans="1:10" x14ac:dyDescent="0.25">
      <c r="A65" s="7">
        <v>62</v>
      </c>
      <c r="B65" s="1" t="s">
        <v>115</v>
      </c>
      <c r="C65" s="1" t="s">
        <v>116</v>
      </c>
      <c r="E65" s="2">
        <v>1941</v>
      </c>
      <c r="F65" s="18">
        <v>0.10194444444444445</v>
      </c>
      <c r="G65" s="8" t="s">
        <v>93</v>
      </c>
      <c r="H65" s="7">
        <v>2</v>
      </c>
      <c r="I65" s="7">
        <v>887</v>
      </c>
      <c r="J65" s="21">
        <f t="shared" si="0"/>
        <v>4.8314902580305422E-3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4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8"/>
    <col min="7" max="7" width="8.7265625" style="8" customWidth="1"/>
    <col min="8" max="8" width="8.81640625" style="7" bestFit="1" customWidth="1"/>
    <col min="9" max="9" width="8.7265625" style="7" customWidth="1"/>
    <col min="10" max="10" width="8.7265625" style="10" customWidth="1"/>
    <col min="11" max="16384" width="11.453125" style="3"/>
  </cols>
  <sheetData>
    <row r="1" spans="1:10" s="6" customFormat="1" x14ac:dyDescent="0.25">
      <c r="A1" s="6" t="str">
        <f>'21,1km'!A1</f>
        <v>37. Leimersheimer Volkslauf</v>
      </c>
      <c r="B1" s="4"/>
      <c r="C1" s="25" t="str">
        <f>'21,1km'!C1:D1</f>
        <v xml:space="preserve"> TGV Leimersheim</v>
      </c>
      <c r="D1" s="25"/>
      <c r="E1" s="9">
        <v>10</v>
      </c>
      <c r="F1" s="25" t="str">
        <f>'21,1km'!F1:G1</f>
        <v>Lauf</v>
      </c>
      <c r="G1" s="25"/>
      <c r="I1" s="26">
        <f>'21,1km'!I1:I1</f>
        <v>42904</v>
      </c>
      <c r="J1" s="26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 x14ac:dyDescent="0.25">
      <c r="A3" s="13"/>
      <c r="B3" s="14">
        <f>SUBTOTAL(3,B4:B1004)</f>
        <v>121</v>
      </c>
      <c r="C3" s="15"/>
      <c r="D3" s="16"/>
      <c r="E3" s="16"/>
      <c r="F3" s="20"/>
      <c r="G3" s="16"/>
      <c r="H3" s="16"/>
      <c r="I3" s="16"/>
      <c r="J3" s="17"/>
    </row>
    <row r="4" spans="1:10" x14ac:dyDescent="0.25">
      <c r="A4" s="7">
        <v>1</v>
      </c>
      <c r="B4" s="1" t="s">
        <v>119</v>
      </c>
      <c r="C4" s="1" t="s">
        <v>120</v>
      </c>
      <c r="E4" s="2">
        <v>1975</v>
      </c>
      <c r="F4" s="18">
        <v>2.4652777777777777E-2</v>
      </c>
      <c r="G4" s="8" t="s">
        <v>17</v>
      </c>
      <c r="H4" s="7">
        <v>1</v>
      </c>
      <c r="I4" s="7">
        <v>6</v>
      </c>
      <c r="J4" s="21">
        <f>F4/$E$1</f>
        <v>2.4652777777777776E-3</v>
      </c>
    </row>
    <row r="5" spans="1:10" x14ac:dyDescent="0.25">
      <c r="A5" s="7">
        <v>2</v>
      </c>
      <c r="B5" s="1" t="s">
        <v>121</v>
      </c>
      <c r="C5" s="1" t="s">
        <v>122</v>
      </c>
      <c r="E5" s="2">
        <v>1990</v>
      </c>
      <c r="F5" s="18">
        <v>2.5162037037037038E-2</v>
      </c>
      <c r="G5" s="8" t="s">
        <v>101</v>
      </c>
      <c r="H5" s="7">
        <v>1</v>
      </c>
      <c r="I5" s="7">
        <v>31</v>
      </c>
      <c r="J5" s="21">
        <f t="shared" ref="J5:J68" si="0">F5/$E$1</f>
        <v>2.5162037037037037E-3</v>
      </c>
    </row>
    <row r="6" spans="1:10" x14ac:dyDescent="0.25">
      <c r="A6" s="7">
        <v>3</v>
      </c>
      <c r="B6" s="1" t="s">
        <v>123</v>
      </c>
      <c r="C6" s="1" t="s">
        <v>124</v>
      </c>
      <c r="E6" s="2">
        <v>1989</v>
      </c>
      <c r="F6" s="18">
        <v>2.5601851851851851E-2</v>
      </c>
      <c r="G6" s="8" t="s">
        <v>101</v>
      </c>
      <c r="H6" s="7">
        <v>2</v>
      </c>
      <c r="I6" s="7">
        <v>38</v>
      </c>
      <c r="J6" s="21">
        <f t="shared" si="0"/>
        <v>2.5601851851851853E-3</v>
      </c>
    </row>
    <row r="7" spans="1:10" x14ac:dyDescent="0.25">
      <c r="A7" s="7">
        <v>4</v>
      </c>
      <c r="B7" s="1" t="s">
        <v>125</v>
      </c>
      <c r="C7" s="1" t="s">
        <v>126</v>
      </c>
      <c r="E7" s="2">
        <v>1990</v>
      </c>
      <c r="F7" s="18">
        <v>2.6655092592592591E-2</v>
      </c>
      <c r="G7" s="8" t="s">
        <v>101</v>
      </c>
      <c r="H7" s="7">
        <v>3</v>
      </c>
      <c r="I7" s="7">
        <v>77</v>
      </c>
      <c r="J7" s="21">
        <f t="shared" si="0"/>
        <v>2.665509259259259E-3</v>
      </c>
    </row>
    <row r="8" spans="1:10" x14ac:dyDescent="0.25">
      <c r="A8" s="7">
        <v>5</v>
      </c>
      <c r="B8" s="1" t="s">
        <v>127</v>
      </c>
      <c r="C8" s="1" t="s">
        <v>63</v>
      </c>
      <c r="E8" s="2">
        <v>1989</v>
      </c>
      <c r="F8" s="18">
        <v>2.6747685185185183E-2</v>
      </c>
      <c r="G8" s="8" t="s">
        <v>101</v>
      </c>
      <c r="H8" s="7">
        <v>4</v>
      </c>
      <c r="I8" s="7">
        <v>92</v>
      </c>
      <c r="J8" s="21">
        <f t="shared" si="0"/>
        <v>2.6747685185185182E-3</v>
      </c>
    </row>
    <row r="9" spans="1:10" x14ac:dyDescent="0.25">
      <c r="A9" s="7">
        <v>6</v>
      </c>
      <c r="B9" s="1" t="s">
        <v>128</v>
      </c>
      <c r="C9" s="1" t="s">
        <v>129</v>
      </c>
      <c r="E9" s="2">
        <v>1989</v>
      </c>
      <c r="F9" s="18">
        <v>2.6898148148148147E-2</v>
      </c>
      <c r="G9" s="8" t="s">
        <v>101</v>
      </c>
      <c r="H9" s="7">
        <v>5</v>
      </c>
      <c r="I9" s="7">
        <v>8</v>
      </c>
      <c r="J9" s="21">
        <f t="shared" si="0"/>
        <v>2.6898148148148146E-3</v>
      </c>
    </row>
    <row r="10" spans="1:10" x14ac:dyDescent="0.25">
      <c r="A10" s="7">
        <v>7</v>
      </c>
      <c r="B10" s="1" t="s">
        <v>130</v>
      </c>
      <c r="C10" s="1" t="s">
        <v>10</v>
      </c>
      <c r="E10" s="2">
        <v>1982</v>
      </c>
      <c r="F10" s="18">
        <v>2.7395833333333338E-2</v>
      </c>
      <c r="G10" s="8" t="s">
        <v>14</v>
      </c>
      <c r="H10" s="7">
        <v>1</v>
      </c>
      <c r="I10" s="7">
        <v>119</v>
      </c>
      <c r="J10" s="21">
        <f t="shared" si="0"/>
        <v>2.7395833333333339E-3</v>
      </c>
    </row>
    <row r="11" spans="1:10" x14ac:dyDescent="0.25">
      <c r="A11" s="7">
        <v>8</v>
      </c>
      <c r="B11" s="1" t="s">
        <v>131</v>
      </c>
      <c r="C11" s="1" t="s">
        <v>132</v>
      </c>
      <c r="E11" s="2">
        <v>1986</v>
      </c>
      <c r="F11" s="18">
        <v>2.7488425925925927E-2</v>
      </c>
      <c r="G11" s="8" t="s">
        <v>14</v>
      </c>
      <c r="H11" s="7">
        <v>2</v>
      </c>
      <c r="I11" s="7">
        <v>94</v>
      </c>
      <c r="J11" s="21">
        <f t="shared" si="0"/>
        <v>2.7488425925925927E-3</v>
      </c>
    </row>
    <row r="12" spans="1:10" x14ac:dyDescent="0.25">
      <c r="A12" s="7">
        <v>9</v>
      </c>
      <c r="B12" s="1" t="s">
        <v>133</v>
      </c>
      <c r="C12" s="1" t="s">
        <v>63</v>
      </c>
      <c r="E12" s="2">
        <v>1968</v>
      </c>
      <c r="F12" s="18">
        <v>2.8113425925925927E-2</v>
      </c>
      <c r="G12" s="8" t="s">
        <v>17</v>
      </c>
      <c r="H12" s="7">
        <v>2</v>
      </c>
      <c r="I12" s="7">
        <v>65</v>
      </c>
      <c r="J12" s="21">
        <f t="shared" si="0"/>
        <v>2.8113425925925927E-3</v>
      </c>
    </row>
    <row r="13" spans="1:10" x14ac:dyDescent="0.25">
      <c r="A13" s="7">
        <v>10</v>
      </c>
      <c r="B13" s="1" t="s">
        <v>134</v>
      </c>
      <c r="C13" s="1" t="s">
        <v>135</v>
      </c>
      <c r="E13" s="2">
        <v>1973</v>
      </c>
      <c r="F13" s="18">
        <v>2.8425925925925924E-2</v>
      </c>
      <c r="G13" s="8" t="s">
        <v>17</v>
      </c>
      <c r="H13" s="7">
        <v>3</v>
      </c>
      <c r="I13" s="7">
        <v>91</v>
      </c>
      <c r="J13" s="21">
        <f t="shared" si="0"/>
        <v>2.8425925925925923E-3</v>
      </c>
    </row>
    <row r="14" spans="1:10" x14ac:dyDescent="0.25">
      <c r="A14" s="7">
        <v>11</v>
      </c>
      <c r="B14" s="1" t="s">
        <v>136</v>
      </c>
      <c r="C14" s="1" t="s">
        <v>19</v>
      </c>
      <c r="E14" s="2">
        <v>1982</v>
      </c>
      <c r="F14" s="18">
        <v>2.854166666666667E-2</v>
      </c>
      <c r="G14" s="8" t="s">
        <v>14</v>
      </c>
      <c r="H14" s="7">
        <v>3</v>
      </c>
      <c r="I14" s="7">
        <v>1</v>
      </c>
      <c r="J14" s="21">
        <f t="shared" si="0"/>
        <v>2.8541666666666672E-3</v>
      </c>
    </row>
    <row r="15" spans="1:10" x14ac:dyDescent="0.25">
      <c r="A15" s="7">
        <v>12</v>
      </c>
      <c r="B15" s="1" t="s">
        <v>137</v>
      </c>
      <c r="C15" s="1" t="s">
        <v>138</v>
      </c>
      <c r="E15" s="2">
        <v>1985</v>
      </c>
      <c r="F15" s="18">
        <v>2.8807870370370373E-2</v>
      </c>
      <c r="G15" s="8" t="s">
        <v>14</v>
      </c>
      <c r="H15" s="7">
        <v>4</v>
      </c>
      <c r="I15" s="7">
        <v>20</v>
      </c>
      <c r="J15" s="21">
        <f t="shared" si="0"/>
        <v>2.8807870370370372E-3</v>
      </c>
    </row>
    <row r="16" spans="1:10" x14ac:dyDescent="0.25">
      <c r="A16" s="7">
        <v>13</v>
      </c>
      <c r="B16" s="1" t="s">
        <v>139</v>
      </c>
      <c r="C16" s="1" t="s">
        <v>116</v>
      </c>
      <c r="E16" s="2">
        <v>1993</v>
      </c>
      <c r="F16" s="18">
        <v>2.8854166666666667E-2</v>
      </c>
      <c r="G16" s="8" t="s">
        <v>101</v>
      </c>
      <c r="H16" s="7">
        <v>6</v>
      </c>
      <c r="I16" s="7">
        <v>115</v>
      </c>
      <c r="J16" s="21">
        <f t="shared" si="0"/>
        <v>2.8854166666666668E-3</v>
      </c>
    </row>
    <row r="17" spans="1:10" x14ac:dyDescent="0.25">
      <c r="A17" s="7">
        <v>14</v>
      </c>
      <c r="B17" s="1" t="s">
        <v>140</v>
      </c>
      <c r="C17" s="1" t="s">
        <v>141</v>
      </c>
      <c r="E17" s="2">
        <v>1994</v>
      </c>
      <c r="F17" s="18">
        <v>2.8877314814814817E-2</v>
      </c>
      <c r="G17" s="8" t="s">
        <v>101</v>
      </c>
      <c r="H17" s="7">
        <v>7</v>
      </c>
      <c r="I17" s="7">
        <v>46</v>
      </c>
      <c r="J17" s="21">
        <f t="shared" si="0"/>
        <v>2.8877314814814816E-3</v>
      </c>
    </row>
    <row r="18" spans="1:10" x14ac:dyDescent="0.25">
      <c r="A18" s="7">
        <v>15</v>
      </c>
      <c r="B18" s="1" t="s">
        <v>142</v>
      </c>
      <c r="C18" s="1" t="s">
        <v>143</v>
      </c>
      <c r="E18" s="2">
        <v>1995</v>
      </c>
      <c r="F18" s="18">
        <v>2.9247685185185186E-2</v>
      </c>
      <c r="G18" s="8" t="s">
        <v>101</v>
      </c>
      <c r="H18" s="7">
        <v>8</v>
      </c>
      <c r="I18" s="7">
        <v>75</v>
      </c>
      <c r="J18" s="21">
        <f t="shared" si="0"/>
        <v>2.9247685185185184E-3</v>
      </c>
    </row>
    <row r="19" spans="1:10" x14ac:dyDescent="0.25">
      <c r="A19" s="7">
        <v>16</v>
      </c>
      <c r="B19" s="1" t="s">
        <v>144</v>
      </c>
      <c r="C19" s="1" t="s">
        <v>145</v>
      </c>
      <c r="E19" s="2">
        <v>1970</v>
      </c>
      <c r="F19" s="18">
        <v>2.9282407407407406E-2</v>
      </c>
      <c r="G19" s="8" t="s">
        <v>35</v>
      </c>
      <c r="H19" s="7">
        <v>1</v>
      </c>
      <c r="I19" s="7">
        <v>25</v>
      </c>
      <c r="J19" s="21">
        <f t="shared" si="0"/>
        <v>2.9282407407407408E-3</v>
      </c>
    </row>
    <row r="20" spans="1:10" x14ac:dyDescent="0.25">
      <c r="A20" s="7">
        <v>17</v>
      </c>
      <c r="B20" s="1" t="s">
        <v>146</v>
      </c>
      <c r="C20" s="1" t="s">
        <v>34</v>
      </c>
      <c r="E20" s="2">
        <v>1951</v>
      </c>
      <c r="F20" s="18">
        <v>2.9456018518518517E-2</v>
      </c>
      <c r="G20" s="8" t="s">
        <v>70</v>
      </c>
      <c r="H20" s="7">
        <v>1</v>
      </c>
      <c r="I20" s="7">
        <v>105</v>
      </c>
      <c r="J20" s="21">
        <f t="shared" si="0"/>
        <v>2.9456018518518516E-3</v>
      </c>
    </row>
    <row r="21" spans="1:10" x14ac:dyDescent="0.25">
      <c r="A21" s="7">
        <v>18</v>
      </c>
      <c r="B21" s="1" t="s">
        <v>147</v>
      </c>
      <c r="C21" s="1" t="s">
        <v>116</v>
      </c>
      <c r="E21" s="2">
        <v>1994</v>
      </c>
      <c r="F21" s="18">
        <v>2.9618055555555554E-2</v>
      </c>
      <c r="G21" s="8" t="s">
        <v>101</v>
      </c>
      <c r="H21" s="7">
        <v>9</v>
      </c>
      <c r="I21" s="7">
        <v>117</v>
      </c>
      <c r="J21" s="21">
        <f t="shared" si="0"/>
        <v>2.9618055555555552E-3</v>
      </c>
    </row>
    <row r="22" spans="1:10" x14ac:dyDescent="0.25">
      <c r="A22" s="7">
        <v>19</v>
      </c>
      <c r="B22" s="1" t="s">
        <v>148</v>
      </c>
      <c r="C22" s="1" t="s">
        <v>141</v>
      </c>
      <c r="E22" s="2">
        <v>1992</v>
      </c>
      <c r="F22" s="18">
        <v>2.9664351851851855E-2</v>
      </c>
      <c r="G22" s="8" t="s">
        <v>101</v>
      </c>
      <c r="H22" s="7">
        <v>10</v>
      </c>
      <c r="I22" s="7">
        <v>42</v>
      </c>
      <c r="J22" s="21">
        <f t="shared" si="0"/>
        <v>2.9664351851851857E-3</v>
      </c>
    </row>
    <row r="23" spans="1:10" x14ac:dyDescent="0.25">
      <c r="A23" s="7">
        <v>20</v>
      </c>
      <c r="B23" s="1" t="s">
        <v>149</v>
      </c>
      <c r="C23" s="1" t="s">
        <v>150</v>
      </c>
      <c r="E23" s="2">
        <v>1961</v>
      </c>
      <c r="F23" s="18">
        <v>2.9710648148148149E-2</v>
      </c>
      <c r="G23" s="8" t="s">
        <v>24</v>
      </c>
      <c r="H23" s="7">
        <v>1</v>
      </c>
      <c r="I23" s="7">
        <v>87</v>
      </c>
      <c r="J23" s="21">
        <f t="shared" si="0"/>
        <v>2.9710648148148148E-3</v>
      </c>
    </row>
    <row r="24" spans="1:10" x14ac:dyDescent="0.25">
      <c r="A24" s="7">
        <v>21</v>
      </c>
      <c r="B24" s="1" t="s">
        <v>151</v>
      </c>
      <c r="C24" s="1" t="s">
        <v>152</v>
      </c>
      <c r="E24" s="2">
        <v>2000</v>
      </c>
      <c r="F24" s="18">
        <v>2.9710648148148149E-2</v>
      </c>
      <c r="G24" s="8" t="s">
        <v>153</v>
      </c>
      <c r="H24" s="7">
        <v>1</v>
      </c>
      <c r="I24" s="7">
        <v>111</v>
      </c>
      <c r="J24" s="21">
        <f t="shared" si="0"/>
        <v>2.9710648148148148E-3</v>
      </c>
    </row>
    <row r="25" spans="1:10" x14ac:dyDescent="0.25">
      <c r="A25" s="7">
        <v>22</v>
      </c>
      <c r="B25" s="1" t="s">
        <v>154</v>
      </c>
      <c r="C25" s="1" t="s">
        <v>155</v>
      </c>
      <c r="E25" s="2">
        <v>1964</v>
      </c>
      <c r="F25" s="18">
        <v>2.9722222222222219E-2</v>
      </c>
      <c r="G25" s="8" t="s">
        <v>24</v>
      </c>
      <c r="H25" s="7">
        <v>2</v>
      </c>
      <c r="I25" s="7">
        <v>86</v>
      </c>
      <c r="J25" s="21">
        <f t="shared" si="0"/>
        <v>2.972222222222222E-3</v>
      </c>
    </row>
    <row r="26" spans="1:10" x14ac:dyDescent="0.25">
      <c r="A26" s="7">
        <v>23</v>
      </c>
      <c r="B26" s="1" t="s">
        <v>156</v>
      </c>
      <c r="C26" s="1" t="s">
        <v>157</v>
      </c>
      <c r="E26" s="2">
        <v>1982</v>
      </c>
      <c r="F26" s="18">
        <v>2.9791666666666664E-2</v>
      </c>
      <c r="G26" s="8" t="s">
        <v>57</v>
      </c>
      <c r="H26" s="7">
        <v>1</v>
      </c>
      <c r="I26" s="7">
        <v>19</v>
      </c>
      <c r="J26" s="21">
        <f t="shared" si="0"/>
        <v>2.9791666666666664E-3</v>
      </c>
    </row>
    <row r="27" spans="1:10" x14ac:dyDescent="0.25">
      <c r="A27" s="7">
        <v>24</v>
      </c>
      <c r="B27" s="1" t="s">
        <v>158</v>
      </c>
      <c r="C27" s="1" t="s">
        <v>159</v>
      </c>
      <c r="E27" s="2">
        <v>1987</v>
      </c>
      <c r="F27" s="18">
        <v>2.9953703703703705E-2</v>
      </c>
      <c r="G27" s="8" t="s">
        <v>14</v>
      </c>
      <c r="H27" s="7">
        <v>5</v>
      </c>
      <c r="I27" s="7">
        <v>102</v>
      </c>
      <c r="J27" s="21">
        <f t="shared" si="0"/>
        <v>2.9953703703703705E-3</v>
      </c>
    </row>
    <row r="28" spans="1:10" x14ac:dyDescent="0.25">
      <c r="A28" s="7">
        <v>25</v>
      </c>
      <c r="B28" s="1" t="s">
        <v>160</v>
      </c>
      <c r="C28" s="1" t="s">
        <v>10</v>
      </c>
      <c r="E28" s="2">
        <v>1981</v>
      </c>
      <c r="F28" s="18">
        <v>3.0555555555555555E-2</v>
      </c>
      <c r="G28" s="8" t="s">
        <v>14</v>
      </c>
      <c r="H28" s="7">
        <v>6</v>
      </c>
      <c r="I28" s="7">
        <v>84</v>
      </c>
      <c r="J28" s="21">
        <f t="shared" si="0"/>
        <v>3.0555555555555553E-3</v>
      </c>
    </row>
    <row r="29" spans="1:10" x14ac:dyDescent="0.25">
      <c r="A29" s="7">
        <v>26</v>
      </c>
      <c r="B29" s="1" t="s">
        <v>161</v>
      </c>
      <c r="C29" s="1" t="s">
        <v>67</v>
      </c>
      <c r="E29" s="2">
        <v>1983</v>
      </c>
      <c r="F29" s="18">
        <v>3.0729166666666669E-2</v>
      </c>
      <c r="G29" s="8" t="s">
        <v>14</v>
      </c>
      <c r="H29" s="7">
        <v>7</v>
      </c>
      <c r="I29" s="7">
        <v>54</v>
      </c>
      <c r="J29" s="21">
        <f t="shared" si="0"/>
        <v>3.0729166666666669E-3</v>
      </c>
    </row>
    <row r="30" spans="1:10" x14ac:dyDescent="0.25">
      <c r="A30" s="7">
        <v>27</v>
      </c>
      <c r="B30" s="1" t="s">
        <v>162</v>
      </c>
      <c r="C30" s="1" t="s">
        <v>163</v>
      </c>
      <c r="E30" s="2">
        <v>1982</v>
      </c>
      <c r="F30" s="18">
        <v>3.0752314814814816E-2</v>
      </c>
      <c r="G30" s="8" t="s">
        <v>14</v>
      </c>
      <c r="H30" s="7">
        <v>8</v>
      </c>
      <c r="I30" s="7">
        <v>33</v>
      </c>
      <c r="J30" s="21">
        <f t="shared" si="0"/>
        <v>3.0752314814814817E-3</v>
      </c>
    </row>
    <row r="31" spans="1:10" x14ac:dyDescent="0.25">
      <c r="A31" s="7">
        <v>28</v>
      </c>
      <c r="B31" s="1" t="s">
        <v>164</v>
      </c>
      <c r="C31" s="1" t="s">
        <v>163</v>
      </c>
      <c r="E31" s="2">
        <v>1979</v>
      </c>
      <c r="F31" s="18">
        <v>3.0891203703703702E-2</v>
      </c>
      <c r="G31" s="8" t="s">
        <v>14</v>
      </c>
      <c r="H31" s="7">
        <v>9</v>
      </c>
      <c r="I31" s="7">
        <v>116</v>
      </c>
      <c r="J31" s="21">
        <f t="shared" si="0"/>
        <v>3.0891203703703701E-3</v>
      </c>
    </row>
    <row r="32" spans="1:10" x14ac:dyDescent="0.25">
      <c r="A32" s="7">
        <v>29</v>
      </c>
      <c r="B32" s="1" t="s">
        <v>165</v>
      </c>
      <c r="C32" s="1" t="s">
        <v>163</v>
      </c>
      <c r="E32" s="2">
        <v>1981</v>
      </c>
      <c r="F32" s="18">
        <v>3.1458333333333331E-2</v>
      </c>
      <c r="G32" s="8" t="s">
        <v>14</v>
      </c>
      <c r="H32" s="7">
        <v>10</v>
      </c>
      <c r="I32" s="7">
        <v>120</v>
      </c>
      <c r="J32" s="21">
        <f t="shared" si="0"/>
        <v>3.1458333333333329E-3</v>
      </c>
    </row>
    <row r="33" spans="1:10" x14ac:dyDescent="0.25">
      <c r="A33" s="7">
        <v>30</v>
      </c>
      <c r="B33" s="1" t="s">
        <v>166</v>
      </c>
      <c r="C33" s="1" t="s">
        <v>155</v>
      </c>
      <c r="E33" s="2">
        <v>1963</v>
      </c>
      <c r="F33" s="18">
        <v>3.155092592592592E-2</v>
      </c>
      <c r="G33" s="8" t="s">
        <v>24</v>
      </c>
      <c r="H33" s="7">
        <v>3</v>
      </c>
      <c r="I33" s="7">
        <v>99</v>
      </c>
      <c r="J33" s="21">
        <f t="shared" si="0"/>
        <v>3.1550925925925922E-3</v>
      </c>
    </row>
    <row r="34" spans="1:10" x14ac:dyDescent="0.25">
      <c r="A34" s="7">
        <v>31</v>
      </c>
      <c r="B34" s="1" t="s">
        <v>167</v>
      </c>
      <c r="C34" s="1" t="s">
        <v>168</v>
      </c>
      <c r="E34" s="2">
        <v>1961</v>
      </c>
      <c r="F34" s="18">
        <v>3.201388888888889E-2</v>
      </c>
      <c r="G34" s="8" t="s">
        <v>24</v>
      </c>
      <c r="H34" s="7">
        <v>4</v>
      </c>
      <c r="I34" s="7">
        <v>72</v>
      </c>
      <c r="J34" s="21">
        <f t="shared" si="0"/>
        <v>3.201388888888889E-3</v>
      </c>
    </row>
    <row r="35" spans="1:10" x14ac:dyDescent="0.25">
      <c r="A35" s="7">
        <v>32</v>
      </c>
      <c r="B35" s="1" t="s">
        <v>169</v>
      </c>
      <c r="C35" s="1" t="s">
        <v>170</v>
      </c>
      <c r="E35" s="2">
        <v>1974</v>
      </c>
      <c r="F35" s="18">
        <v>3.2199074074074074E-2</v>
      </c>
      <c r="G35" s="8" t="s">
        <v>17</v>
      </c>
      <c r="H35" s="7">
        <v>4</v>
      </c>
      <c r="I35" s="7">
        <v>96</v>
      </c>
      <c r="J35" s="21">
        <f t="shared" si="0"/>
        <v>3.2199074074074074E-3</v>
      </c>
    </row>
    <row r="36" spans="1:10" x14ac:dyDescent="0.25">
      <c r="A36" s="7">
        <v>33</v>
      </c>
      <c r="B36" s="1" t="s">
        <v>171</v>
      </c>
      <c r="C36" s="1" t="s">
        <v>172</v>
      </c>
      <c r="E36" s="2">
        <v>1988</v>
      </c>
      <c r="F36" s="18">
        <v>3.2256944444444442E-2</v>
      </c>
      <c r="G36" s="8" t="s">
        <v>105</v>
      </c>
      <c r="H36" s="7">
        <v>1</v>
      </c>
      <c r="I36" s="7">
        <v>7</v>
      </c>
      <c r="J36" s="21">
        <f t="shared" si="0"/>
        <v>3.2256944444444442E-3</v>
      </c>
    </row>
    <row r="37" spans="1:10" x14ac:dyDescent="0.25">
      <c r="A37" s="7">
        <v>34</v>
      </c>
      <c r="B37" s="1" t="s">
        <v>173</v>
      </c>
      <c r="C37" s="1" t="s">
        <v>174</v>
      </c>
      <c r="E37" s="2">
        <v>1964</v>
      </c>
      <c r="F37" s="18">
        <v>3.2326388888888884E-2</v>
      </c>
      <c r="G37" s="8" t="s">
        <v>24</v>
      </c>
      <c r="H37" s="7">
        <v>5</v>
      </c>
      <c r="I37" s="7">
        <v>80</v>
      </c>
      <c r="J37" s="21">
        <f t="shared" si="0"/>
        <v>3.2326388888888882E-3</v>
      </c>
    </row>
    <row r="38" spans="1:10" x14ac:dyDescent="0.25">
      <c r="A38" s="7">
        <v>35</v>
      </c>
      <c r="B38" s="1" t="s">
        <v>175</v>
      </c>
      <c r="C38" s="1" t="s">
        <v>141</v>
      </c>
      <c r="E38" s="2">
        <v>1987</v>
      </c>
      <c r="F38" s="18">
        <v>3.2488425925925928E-2</v>
      </c>
      <c r="G38" s="8" t="s">
        <v>14</v>
      </c>
      <c r="H38" s="7">
        <v>11</v>
      </c>
      <c r="I38" s="7">
        <v>44</v>
      </c>
      <c r="J38" s="21">
        <f t="shared" si="0"/>
        <v>3.2488425925925927E-3</v>
      </c>
    </row>
    <row r="39" spans="1:10" x14ac:dyDescent="0.25">
      <c r="A39" s="7">
        <v>36</v>
      </c>
      <c r="B39" s="1" t="s">
        <v>176</v>
      </c>
      <c r="C39" s="1" t="s">
        <v>157</v>
      </c>
      <c r="E39" s="2">
        <v>1944</v>
      </c>
      <c r="F39" s="18">
        <v>3.2557870370370369E-2</v>
      </c>
      <c r="G39" s="8" t="s">
        <v>93</v>
      </c>
      <c r="H39" s="7">
        <v>1</v>
      </c>
      <c r="I39" s="7">
        <v>88</v>
      </c>
      <c r="J39" s="21">
        <f t="shared" si="0"/>
        <v>3.2557870370370371E-3</v>
      </c>
    </row>
    <row r="40" spans="1:10" x14ac:dyDescent="0.25">
      <c r="A40" s="7">
        <v>37</v>
      </c>
      <c r="B40" s="1" t="s">
        <v>177</v>
      </c>
      <c r="C40" s="1" t="s">
        <v>126</v>
      </c>
      <c r="E40" s="2">
        <v>1959</v>
      </c>
      <c r="F40" s="18">
        <v>3.2731481481481479E-2</v>
      </c>
      <c r="G40" s="8" t="s">
        <v>91</v>
      </c>
      <c r="H40" s="7">
        <v>1</v>
      </c>
      <c r="I40" s="7">
        <v>78</v>
      </c>
      <c r="J40" s="21">
        <f t="shared" si="0"/>
        <v>3.2731481481481479E-3</v>
      </c>
    </row>
    <row r="41" spans="1:10" x14ac:dyDescent="0.25">
      <c r="A41" s="7">
        <v>38</v>
      </c>
      <c r="B41" s="1" t="s">
        <v>178</v>
      </c>
      <c r="C41" s="1" t="s">
        <v>179</v>
      </c>
      <c r="E41" s="2">
        <v>1965</v>
      </c>
      <c r="F41" s="18">
        <v>3.3240740740740744E-2</v>
      </c>
      <c r="G41" s="8" t="s">
        <v>24</v>
      </c>
      <c r="H41" s="7">
        <v>6</v>
      </c>
      <c r="I41" s="7">
        <v>36</v>
      </c>
      <c r="J41" s="21">
        <f t="shared" si="0"/>
        <v>3.3240740740740743E-3</v>
      </c>
    </row>
    <row r="42" spans="1:10" x14ac:dyDescent="0.25">
      <c r="A42" s="7">
        <v>39</v>
      </c>
      <c r="B42" s="1" t="s">
        <v>180</v>
      </c>
      <c r="C42" s="1" t="s">
        <v>143</v>
      </c>
      <c r="E42" s="2">
        <v>1992</v>
      </c>
      <c r="F42" s="18">
        <v>3.3368055555555554E-2</v>
      </c>
      <c r="G42" s="8" t="s">
        <v>105</v>
      </c>
      <c r="H42" s="7">
        <v>2</v>
      </c>
      <c r="I42" s="7">
        <v>3</v>
      </c>
      <c r="J42" s="21">
        <f t="shared" si="0"/>
        <v>3.3368055555555555E-3</v>
      </c>
    </row>
    <row r="43" spans="1:10" x14ac:dyDescent="0.25">
      <c r="A43" s="7">
        <v>40</v>
      </c>
      <c r="B43" s="1" t="s">
        <v>181</v>
      </c>
      <c r="C43" s="1" t="s">
        <v>182</v>
      </c>
      <c r="E43" s="2">
        <v>1958</v>
      </c>
      <c r="F43" s="18">
        <v>3.3587962962962965E-2</v>
      </c>
      <c r="G43" s="8" t="s">
        <v>24</v>
      </c>
      <c r="H43" s="7">
        <v>7</v>
      </c>
      <c r="I43" s="7">
        <v>85</v>
      </c>
      <c r="J43" s="21">
        <f t="shared" si="0"/>
        <v>3.3587962962962964E-3</v>
      </c>
    </row>
    <row r="44" spans="1:10" x14ac:dyDescent="0.25">
      <c r="A44" s="7">
        <v>41</v>
      </c>
      <c r="B44" s="1" t="s">
        <v>183</v>
      </c>
      <c r="C44" s="1" t="s">
        <v>184</v>
      </c>
      <c r="E44" s="2">
        <v>1986</v>
      </c>
      <c r="F44" s="18">
        <v>3.3923611111111113E-2</v>
      </c>
      <c r="G44" s="8" t="s">
        <v>14</v>
      </c>
      <c r="H44" s="7">
        <v>12</v>
      </c>
      <c r="I44" s="7">
        <v>108</v>
      </c>
      <c r="J44" s="21">
        <f t="shared" si="0"/>
        <v>3.3923611111111112E-3</v>
      </c>
    </row>
    <row r="45" spans="1:10" x14ac:dyDescent="0.25">
      <c r="A45" s="7">
        <v>42</v>
      </c>
      <c r="B45" s="1" t="s">
        <v>185</v>
      </c>
      <c r="C45" s="1" t="s">
        <v>63</v>
      </c>
      <c r="E45" s="2">
        <v>1949</v>
      </c>
      <c r="F45" s="18">
        <v>3.3935185185185186E-2</v>
      </c>
      <c r="G45" s="8" t="s">
        <v>70</v>
      </c>
      <c r="H45" s="7">
        <v>2</v>
      </c>
      <c r="I45" s="7">
        <v>95</v>
      </c>
      <c r="J45" s="21">
        <f t="shared" si="0"/>
        <v>3.3935185185185188E-3</v>
      </c>
    </row>
    <row r="46" spans="1:10" x14ac:dyDescent="0.25">
      <c r="A46" s="7">
        <v>43</v>
      </c>
      <c r="B46" s="1" t="s">
        <v>186</v>
      </c>
      <c r="C46" s="1" t="s">
        <v>187</v>
      </c>
      <c r="E46" s="2">
        <v>1960</v>
      </c>
      <c r="F46" s="18">
        <v>3.4027777777777775E-2</v>
      </c>
      <c r="G46" s="8" t="s">
        <v>24</v>
      </c>
      <c r="H46" s="7">
        <v>8</v>
      </c>
      <c r="I46" s="7">
        <v>104</v>
      </c>
      <c r="J46" s="21">
        <f t="shared" si="0"/>
        <v>3.4027777777777776E-3</v>
      </c>
    </row>
    <row r="47" spans="1:10" x14ac:dyDescent="0.25">
      <c r="A47" s="7">
        <v>44</v>
      </c>
      <c r="B47" s="1" t="s">
        <v>188</v>
      </c>
      <c r="C47" s="1" t="s">
        <v>189</v>
      </c>
      <c r="E47" s="2">
        <v>1976</v>
      </c>
      <c r="F47" s="18">
        <v>3.4062500000000002E-2</v>
      </c>
      <c r="G47" s="8" t="s">
        <v>17</v>
      </c>
      <c r="H47" s="7">
        <v>5</v>
      </c>
      <c r="I47" s="7">
        <v>113</v>
      </c>
      <c r="J47" s="21">
        <f t="shared" si="0"/>
        <v>3.4062500000000004E-3</v>
      </c>
    </row>
    <row r="48" spans="1:10" x14ac:dyDescent="0.25">
      <c r="A48" s="7">
        <v>45</v>
      </c>
      <c r="B48" s="1" t="s">
        <v>190</v>
      </c>
      <c r="C48" s="1" t="s">
        <v>191</v>
      </c>
      <c r="E48" s="2">
        <v>1968</v>
      </c>
      <c r="F48" s="18">
        <v>3.408564814814815E-2</v>
      </c>
      <c r="G48" s="8" t="s">
        <v>17</v>
      </c>
      <c r="H48" s="7">
        <v>6</v>
      </c>
      <c r="I48" s="7">
        <v>11</v>
      </c>
      <c r="J48" s="21">
        <f t="shared" si="0"/>
        <v>3.4085648148148148E-3</v>
      </c>
    </row>
    <row r="49" spans="1:10" x14ac:dyDescent="0.25">
      <c r="A49" s="7">
        <v>46</v>
      </c>
      <c r="B49" s="1" t="s">
        <v>192</v>
      </c>
      <c r="C49" s="1" t="s">
        <v>13</v>
      </c>
      <c r="E49" s="2">
        <v>1953</v>
      </c>
      <c r="F49" s="18">
        <v>3.4143518518518517E-2</v>
      </c>
      <c r="G49" s="8" t="s">
        <v>70</v>
      </c>
      <c r="H49" s="7">
        <v>3</v>
      </c>
      <c r="I49" s="7">
        <v>50</v>
      </c>
      <c r="J49" s="21">
        <f t="shared" si="0"/>
        <v>3.4143518518518516E-3</v>
      </c>
    </row>
    <row r="50" spans="1:10" x14ac:dyDescent="0.25">
      <c r="A50" s="7">
        <v>47</v>
      </c>
      <c r="B50" s="1" t="s">
        <v>193</v>
      </c>
      <c r="C50" s="1" t="s">
        <v>63</v>
      </c>
      <c r="E50" s="2">
        <v>1962</v>
      </c>
      <c r="F50" s="18">
        <v>3.4143518518518517E-2</v>
      </c>
      <c r="G50" s="8" t="s">
        <v>24</v>
      </c>
      <c r="H50" s="7">
        <v>9</v>
      </c>
      <c r="I50" s="7">
        <v>67</v>
      </c>
      <c r="J50" s="21">
        <f t="shared" si="0"/>
        <v>3.4143518518518516E-3</v>
      </c>
    </row>
    <row r="51" spans="1:10" x14ac:dyDescent="0.25">
      <c r="A51" s="7">
        <v>48</v>
      </c>
      <c r="B51" s="1" t="s">
        <v>194</v>
      </c>
      <c r="C51" s="1" t="s">
        <v>195</v>
      </c>
      <c r="E51" s="2">
        <v>1980</v>
      </c>
      <c r="F51" s="18">
        <v>3.4247685185185187E-2</v>
      </c>
      <c r="G51" s="8" t="s">
        <v>14</v>
      </c>
      <c r="H51" s="7">
        <v>13</v>
      </c>
      <c r="I51" s="7">
        <v>127</v>
      </c>
      <c r="J51" s="21">
        <f t="shared" si="0"/>
        <v>3.4247685185185188E-3</v>
      </c>
    </row>
    <row r="52" spans="1:10" x14ac:dyDescent="0.25">
      <c r="A52" s="7">
        <v>49</v>
      </c>
      <c r="B52" s="1" t="s">
        <v>196</v>
      </c>
      <c r="C52" s="1" t="s">
        <v>63</v>
      </c>
      <c r="E52" s="2">
        <v>1966</v>
      </c>
      <c r="F52" s="18">
        <v>3.4293981481481481E-2</v>
      </c>
      <c r="G52" s="8" t="s">
        <v>24</v>
      </c>
      <c r="H52" s="7">
        <v>10</v>
      </c>
      <c r="I52" s="7">
        <v>68</v>
      </c>
      <c r="J52" s="21">
        <f t="shared" si="0"/>
        <v>3.429398148148148E-3</v>
      </c>
    </row>
    <row r="53" spans="1:10" x14ac:dyDescent="0.25">
      <c r="A53" s="7">
        <v>50</v>
      </c>
      <c r="B53" s="1" t="s">
        <v>197</v>
      </c>
      <c r="C53" s="1" t="s">
        <v>48</v>
      </c>
      <c r="E53" s="2">
        <v>1960</v>
      </c>
      <c r="F53" s="18">
        <v>3.4502314814814812E-2</v>
      </c>
      <c r="G53" s="8" t="s">
        <v>24</v>
      </c>
      <c r="H53" s="7">
        <v>11</v>
      </c>
      <c r="I53" s="7">
        <v>82</v>
      </c>
      <c r="J53" s="21">
        <f t="shared" si="0"/>
        <v>3.4502314814814812E-3</v>
      </c>
    </row>
    <row r="54" spans="1:10" x14ac:dyDescent="0.25">
      <c r="A54" s="7">
        <v>51</v>
      </c>
      <c r="B54" s="1" t="s">
        <v>198</v>
      </c>
      <c r="C54" s="1" t="s">
        <v>170</v>
      </c>
      <c r="E54" s="2">
        <v>2008</v>
      </c>
      <c r="F54" s="18">
        <v>3.4745370370370371E-2</v>
      </c>
      <c r="G54" s="8" t="s">
        <v>153</v>
      </c>
      <c r="H54" s="7">
        <v>2</v>
      </c>
      <c r="I54" s="7">
        <v>741</v>
      </c>
      <c r="J54" s="21">
        <f t="shared" si="0"/>
        <v>3.4745370370370373E-3</v>
      </c>
    </row>
    <row r="55" spans="1:10" x14ac:dyDescent="0.25">
      <c r="A55" s="7">
        <v>52</v>
      </c>
      <c r="B55" s="1" t="s">
        <v>199</v>
      </c>
      <c r="C55" s="1" t="s">
        <v>200</v>
      </c>
      <c r="E55" s="2">
        <v>1966</v>
      </c>
      <c r="F55" s="18">
        <v>3.4884259259259261E-2</v>
      </c>
      <c r="G55" s="8" t="s">
        <v>91</v>
      </c>
      <c r="H55" s="7">
        <v>2</v>
      </c>
      <c r="I55" s="7">
        <v>52</v>
      </c>
      <c r="J55" s="21">
        <f t="shared" si="0"/>
        <v>3.4884259259259261E-3</v>
      </c>
    </row>
    <row r="56" spans="1:10" x14ac:dyDescent="0.25">
      <c r="A56" s="7">
        <v>53</v>
      </c>
      <c r="B56" s="1" t="s">
        <v>201</v>
      </c>
      <c r="C56" s="1" t="s">
        <v>187</v>
      </c>
      <c r="E56" s="2">
        <v>1976</v>
      </c>
      <c r="F56" s="18">
        <v>3.5057870370370371E-2</v>
      </c>
      <c r="G56" s="8" t="s">
        <v>17</v>
      </c>
      <c r="H56" s="7">
        <v>7</v>
      </c>
      <c r="I56" s="7">
        <v>118</v>
      </c>
      <c r="J56" s="21">
        <f t="shared" si="0"/>
        <v>3.5057870370370373E-3</v>
      </c>
    </row>
    <row r="57" spans="1:10" x14ac:dyDescent="0.25">
      <c r="A57" s="7">
        <v>54</v>
      </c>
      <c r="B57" s="1" t="s">
        <v>202</v>
      </c>
      <c r="C57" s="1" t="s">
        <v>203</v>
      </c>
      <c r="E57" s="2">
        <v>1988</v>
      </c>
      <c r="F57" s="18">
        <v>3.5057870370370371E-2</v>
      </c>
      <c r="G57" s="8" t="s">
        <v>101</v>
      </c>
      <c r="H57" s="7">
        <v>11</v>
      </c>
      <c r="I57" s="7">
        <v>97</v>
      </c>
      <c r="J57" s="21">
        <f t="shared" si="0"/>
        <v>3.5057870370370373E-3</v>
      </c>
    </row>
    <row r="58" spans="1:10" x14ac:dyDescent="0.25">
      <c r="A58" s="7">
        <v>55</v>
      </c>
      <c r="B58" s="1" t="s">
        <v>204</v>
      </c>
      <c r="C58" s="1" t="s">
        <v>205</v>
      </c>
      <c r="E58" s="2">
        <v>1943</v>
      </c>
      <c r="F58" s="18">
        <v>3.5092592592592592E-2</v>
      </c>
      <c r="G58" s="8" t="s">
        <v>93</v>
      </c>
      <c r="H58" s="7">
        <v>2</v>
      </c>
      <c r="I58" s="7">
        <v>63</v>
      </c>
      <c r="J58" s="21">
        <f t="shared" si="0"/>
        <v>3.5092592592592593E-3</v>
      </c>
    </row>
    <row r="59" spans="1:10" x14ac:dyDescent="0.25">
      <c r="A59" s="7">
        <v>56</v>
      </c>
      <c r="B59" s="1" t="s">
        <v>206</v>
      </c>
      <c r="C59" s="1" t="s">
        <v>207</v>
      </c>
      <c r="E59" s="2">
        <v>1979</v>
      </c>
      <c r="F59" s="18">
        <v>3.516203703703704E-2</v>
      </c>
      <c r="G59" s="8" t="s">
        <v>14</v>
      </c>
      <c r="H59" s="7">
        <v>14</v>
      </c>
      <c r="I59" s="7">
        <v>109</v>
      </c>
      <c r="J59" s="21">
        <f t="shared" si="0"/>
        <v>3.5162037037037041E-3</v>
      </c>
    </row>
    <row r="60" spans="1:10" x14ac:dyDescent="0.25">
      <c r="A60" s="7">
        <v>57</v>
      </c>
      <c r="B60" s="1" t="s">
        <v>208</v>
      </c>
      <c r="C60" s="1" t="s">
        <v>63</v>
      </c>
      <c r="E60" s="2">
        <v>1955</v>
      </c>
      <c r="F60" s="18">
        <v>3.5266203703703702E-2</v>
      </c>
      <c r="G60" s="8" t="s">
        <v>70</v>
      </c>
      <c r="H60" s="7">
        <v>4</v>
      </c>
      <c r="I60" s="7">
        <v>98</v>
      </c>
      <c r="J60" s="21">
        <f t="shared" si="0"/>
        <v>3.5266203703703701E-3</v>
      </c>
    </row>
    <row r="61" spans="1:10" x14ac:dyDescent="0.25">
      <c r="A61" s="7">
        <v>58</v>
      </c>
      <c r="B61" s="1" t="s">
        <v>209</v>
      </c>
      <c r="C61" s="1" t="s">
        <v>210</v>
      </c>
      <c r="E61" s="2">
        <v>1990</v>
      </c>
      <c r="F61" s="18">
        <v>3.5370370370370365E-2</v>
      </c>
      <c r="G61" s="8" t="s">
        <v>105</v>
      </c>
      <c r="H61" s="7">
        <v>3</v>
      </c>
      <c r="I61" s="7">
        <v>61</v>
      </c>
      <c r="J61" s="21">
        <f t="shared" si="0"/>
        <v>3.5370370370370365E-3</v>
      </c>
    </row>
    <row r="62" spans="1:10" x14ac:dyDescent="0.25">
      <c r="A62" s="7">
        <v>59</v>
      </c>
      <c r="B62" s="1" t="s">
        <v>211</v>
      </c>
      <c r="C62" s="1" t="s">
        <v>212</v>
      </c>
      <c r="E62" s="2">
        <v>1993</v>
      </c>
      <c r="F62" s="18">
        <v>3.5370370370370365E-2</v>
      </c>
      <c r="G62" s="8" t="s">
        <v>101</v>
      </c>
      <c r="H62" s="7">
        <v>12</v>
      </c>
      <c r="I62" s="7">
        <v>60</v>
      </c>
      <c r="J62" s="21">
        <f t="shared" si="0"/>
        <v>3.5370370370370365E-3</v>
      </c>
    </row>
    <row r="63" spans="1:10" x14ac:dyDescent="0.25">
      <c r="A63" s="7">
        <v>60</v>
      </c>
      <c r="B63" s="1" t="s">
        <v>213</v>
      </c>
      <c r="C63" s="1" t="s">
        <v>214</v>
      </c>
      <c r="E63" s="2">
        <v>1977</v>
      </c>
      <c r="F63" s="18">
        <v>3.5393518518518519E-2</v>
      </c>
      <c r="G63" s="8" t="s">
        <v>17</v>
      </c>
      <c r="H63" s="7">
        <v>8</v>
      </c>
      <c r="I63" s="7">
        <v>126</v>
      </c>
      <c r="J63" s="21">
        <f t="shared" si="0"/>
        <v>3.5393518518518517E-3</v>
      </c>
    </row>
    <row r="64" spans="1:10" x14ac:dyDescent="0.25">
      <c r="A64" s="7">
        <v>61</v>
      </c>
      <c r="B64" s="1" t="s">
        <v>215</v>
      </c>
      <c r="C64" s="1" t="s">
        <v>63</v>
      </c>
      <c r="E64" s="2">
        <v>1946</v>
      </c>
      <c r="F64" s="18">
        <v>3.5983796296296298E-2</v>
      </c>
      <c r="G64" s="8" t="s">
        <v>93</v>
      </c>
      <c r="H64" s="7">
        <v>3</v>
      </c>
      <c r="I64" s="7">
        <v>76</v>
      </c>
      <c r="J64" s="21">
        <f t="shared" si="0"/>
        <v>3.5983796296296298E-3</v>
      </c>
    </row>
    <row r="65" spans="1:10" x14ac:dyDescent="0.25">
      <c r="A65" s="7">
        <v>62</v>
      </c>
      <c r="B65" s="1" t="s">
        <v>216</v>
      </c>
      <c r="C65" s="1" t="s">
        <v>217</v>
      </c>
      <c r="E65" s="2">
        <v>1962</v>
      </c>
      <c r="F65" s="18">
        <v>3.6041666666666666E-2</v>
      </c>
      <c r="G65" s="8" t="s">
        <v>24</v>
      </c>
      <c r="H65" s="7">
        <v>12</v>
      </c>
      <c r="I65" s="7">
        <v>114</v>
      </c>
      <c r="J65" s="21">
        <f t="shared" si="0"/>
        <v>3.6041666666666665E-3</v>
      </c>
    </row>
    <row r="66" spans="1:10" x14ac:dyDescent="0.25">
      <c r="A66" s="7">
        <v>63</v>
      </c>
      <c r="B66" s="1" t="s">
        <v>218</v>
      </c>
      <c r="C66" s="1" t="s">
        <v>219</v>
      </c>
      <c r="E66" s="2">
        <v>1972</v>
      </c>
      <c r="F66" s="18">
        <v>3.6076388888888887E-2</v>
      </c>
      <c r="G66" s="8" t="s">
        <v>17</v>
      </c>
      <c r="H66" s="7">
        <v>9</v>
      </c>
      <c r="I66" s="7">
        <v>79</v>
      </c>
      <c r="J66" s="21">
        <f t="shared" si="0"/>
        <v>3.6076388888888885E-3</v>
      </c>
    </row>
    <row r="67" spans="1:10" x14ac:dyDescent="0.25">
      <c r="A67" s="7">
        <v>64</v>
      </c>
      <c r="B67" s="1" t="s">
        <v>220</v>
      </c>
      <c r="C67" s="1" t="s">
        <v>221</v>
      </c>
      <c r="E67" s="2">
        <v>1950</v>
      </c>
      <c r="F67" s="18">
        <v>3.6157407407407409E-2</v>
      </c>
      <c r="G67" s="8" t="s">
        <v>70</v>
      </c>
      <c r="H67" s="7">
        <v>5</v>
      </c>
      <c r="I67" s="7">
        <v>29</v>
      </c>
      <c r="J67" s="21">
        <f t="shared" si="0"/>
        <v>3.615740740740741E-3</v>
      </c>
    </row>
    <row r="68" spans="1:10" x14ac:dyDescent="0.25">
      <c r="A68" s="7">
        <v>65</v>
      </c>
      <c r="B68" s="1" t="s">
        <v>222</v>
      </c>
      <c r="C68" s="1" t="s">
        <v>223</v>
      </c>
      <c r="E68" s="2">
        <v>1965</v>
      </c>
      <c r="F68" s="18">
        <v>3.6307870370370372E-2</v>
      </c>
      <c r="G68" s="8" t="s">
        <v>24</v>
      </c>
      <c r="H68" s="7">
        <v>13</v>
      </c>
      <c r="I68" s="7">
        <v>130</v>
      </c>
      <c r="J68" s="21">
        <f t="shared" si="0"/>
        <v>3.6307870370370374E-3</v>
      </c>
    </row>
    <row r="69" spans="1:10" x14ac:dyDescent="0.25">
      <c r="A69" s="7">
        <v>66</v>
      </c>
      <c r="B69" s="1" t="s">
        <v>224</v>
      </c>
      <c r="C69" s="1" t="s">
        <v>225</v>
      </c>
      <c r="E69" s="2">
        <v>1948</v>
      </c>
      <c r="F69" s="18">
        <v>3.6400462962962961E-2</v>
      </c>
      <c r="G69" s="8" t="s">
        <v>70</v>
      </c>
      <c r="H69" s="7">
        <v>6</v>
      </c>
      <c r="I69" s="7">
        <v>129</v>
      </c>
      <c r="J69" s="21">
        <f t="shared" ref="J69:J124" si="1">F69/$E$1</f>
        <v>3.6400462962962962E-3</v>
      </c>
    </row>
    <row r="70" spans="1:10" x14ac:dyDescent="0.25">
      <c r="A70" s="7">
        <v>67</v>
      </c>
      <c r="B70" s="1" t="s">
        <v>226</v>
      </c>
      <c r="C70" s="1" t="s">
        <v>10</v>
      </c>
      <c r="E70" s="2">
        <v>2009</v>
      </c>
      <c r="F70" s="18">
        <v>3.6585648148148145E-2</v>
      </c>
      <c r="G70" s="8" t="s">
        <v>227</v>
      </c>
      <c r="H70" s="7">
        <v>1</v>
      </c>
      <c r="I70" s="7">
        <v>64</v>
      </c>
      <c r="J70" s="21">
        <f t="shared" si="1"/>
        <v>3.6585648148148146E-3</v>
      </c>
    </row>
    <row r="71" spans="1:10" x14ac:dyDescent="0.25">
      <c r="A71" s="7">
        <v>68</v>
      </c>
      <c r="B71" s="1" t="s">
        <v>228</v>
      </c>
      <c r="C71" s="1" t="s">
        <v>229</v>
      </c>
      <c r="E71" s="2">
        <v>1973</v>
      </c>
      <c r="F71" s="18">
        <v>3.6608796296296299E-2</v>
      </c>
      <c r="G71" s="8" t="s">
        <v>17</v>
      </c>
      <c r="H71" s="7">
        <v>10</v>
      </c>
      <c r="I71" s="7">
        <v>110</v>
      </c>
      <c r="J71" s="21">
        <f t="shared" si="1"/>
        <v>3.6608796296296298E-3</v>
      </c>
    </row>
    <row r="72" spans="1:10" x14ac:dyDescent="0.25">
      <c r="A72" s="7">
        <v>69</v>
      </c>
      <c r="B72" s="1" t="s">
        <v>230</v>
      </c>
      <c r="C72" s="1" t="s">
        <v>19</v>
      </c>
      <c r="E72" s="2">
        <v>1982</v>
      </c>
      <c r="F72" s="18">
        <v>3.6666666666666667E-2</v>
      </c>
      <c r="G72" s="8" t="s">
        <v>14</v>
      </c>
      <c r="H72" s="7">
        <v>15</v>
      </c>
      <c r="I72" s="7">
        <v>35</v>
      </c>
      <c r="J72" s="21">
        <f t="shared" si="1"/>
        <v>3.6666666666666666E-3</v>
      </c>
    </row>
    <row r="73" spans="1:10" x14ac:dyDescent="0.25">
      <c r="A73" s="7">
        <v>70</v>
      </c>
      <c r="B73" s="1" t="s">
        <v>231</v>
      </c>
      <c r="C73" s="1" t="s">
        <v>19</v>
      </c>
      <c r="E73" s="2">
        <v>1969</v>
      </c>
      <c r="F73" s="18">
        <v>3.6990740740740741E-2</v>
      </c>
      <c r="G73" s="8" t="s">
        <v>17</v>
      </c>
      <c r="H73" s="7">
        <v>11</v>
      </c>
      <c r="I73" s="7">
        <v>16</v>
      </c>
      <c r="J73" s="21">
        <f t="shared" si="1"/>
        <v>3.6990740740740742E-3</v>
      </c>
    </row>
    <row r="74" spans="1:10" x14ac:dyDescent="0.25">
      <c r="A74" s="7">
        <v>71</v>
      </c>
      <c r="B74" s="1" t="s">
        <v>232</v>
      </c>
      <c r="C74" s="1" t="s">
        <v>141</v>
      </c>
      <c r="E74" s="2">
        <v>1997</v>
      </c>
      <c r="F74" s="18">
        <v>3.7002314814814814E-2</v>
      </c>
      <c r="G74" s="8" t="s">
        <v>101</v>
      </c>
      <c r="H74" s="7">
        <v>13</v>
      </c>
      <c r="I74" s="7">
        <v>41</v>
      </c>
      <c r="J74" s="21">
        <f t="shared" si="1"/>
        <v>3.7002314814814814E-3</v>
      </c>
    </row>
    <row r="75" spans="1:10" x14ac:dyDescent="0.25">
      <c r="A75" s="7">
        <v>72</v>
      </c>
      <c r="B75" s="1" t="s">
        <v>233</v>
      </c>
      <c r="C75" s="1" t="s">
        <v>234</v>
      </c>
      <c r="E75" s="2">
        <v>1978</v>
      </c>
      <c r="F75" s="18">
        <v>3.7037037037037042E-2</v>
      </c>
      <c r="G75" s="8" t="s">
        <v>57</v>
      </c>
      <c r="H75" s="7">
        <v>2</v>
      </c>
      <c r="I75" s="7">
        <v>62</v>
      </c>
      <c r="J75" s="21">
        <f t="shared" si="1"/>
        <v>3.7037037037037043E-3</v>
      </c>
    </row>
    <row r="76" spans="1:10" x14ac:dyDescent="0.25">
      <c r="A76" s="7">
        <v>73</v>
      </c>
      <c r="B76" s="1" t="s">
        <v>235</v>
      </c>
      <c r="C76" s="1" t="s">
        <v>236</v>
      </c>
      <c r="E76" s="2">
        <v>1959</v>
      </c>
      <c r="F76" s="18">
        <v>3.740740740740741E-2</v>
      </c>
      <c r="G76" s="8" t="s">
        <v>24</v>
      </c>
      <c r="H76" s="7">
        <v>14</v>
      </c>
      <c r="I76" s="7">
        <v>128</v>
      </c>
      <c r="J76" s="21">
        <f t="shared" si="1"/>
        <v>3.7407407407407411E-3</v>
      </c>
    </row>
    <row r="77" spans="1:10" x14ac:dyDescent="0.25">
      <c r="A77" s="7">
        <v>74</v>
      </c>
      <c r="B77" s="1" t="s">
        <v>237</v>
      </c>
      <c r="C77" s="1" t="s">
        <v>187</v>
      </c>
      <c r="E77" s="2">
        <v>1968</v>
      </c>
      <c r="F77" s="18">
        <v>3.7488425925925925E-2</v>
      </c>
      <c r="G77" s="8" t="s">
        <v>35</v>
      </c>
      <c r="H77" s="7">
        <v>2</v>
      </c>
      <c r="I77" s="7">
        <v>81</v>
      </c>
      <c r="J77" s="21">
        <f t="shared" si="1"/>
        <v>3.7488425925925927E-3</v>
      </c>
    </row>
    <row r="78" spans="1:10" x14ac:dyDescent="0.25">
      <c r="A78" s="7">
        <v>75</v>
      </c>
      <c r="B78" s="1" t="s">
        <v>238</v>
      </c>
      <c r="C78" s="1" t="s">
        <v>13</v>
      </c>
      <c r="E78" s="2">
        <v>1958</v>
      </c>
      <c r="F78" s="18">
        <v>3.7534722222222219E-2</v>
      </c>
      <c r="G78" s="8" t="s">
        <v>91</v>
      </c>
      <c r="H78" s="7">
        <v>3</v>
      </c>
      <c r="I78" s="7">
        <v>57</v>
      </c>
      <c r="J78" s="21">
        <f t="shared" si="1"/>
        <v>3.7534722222222218E-3</v>
      </c>
    </row>
    <row r="79" spans="1:10" x14ac:dyDescent="0.25">
      <c r="A79" s="7">
        <v>76</v>
      </c>
      <c r="B79" s="1" t="s">
        <v>239</v>
      </c>
      <c r="C79" s="1" t="s">
        <v>240</v>
      </c>
      <c r="E79" s="2">
        <v>1960</v>
      </c>
      <c r="F79" s="18">
        <v>3.771990740740741E-2</v>
      </c>
      <c r="G79" s="8" t="s">
        <v>24</v>
      </c>
      <c r="H79" s="7">
        <v>15</v>
      </c>
      <c r="I79" s="7">
        <v>58</v>
      </c>
      <c r="J79" s="21">
        <f t="shared" si="1"/>
        <v>3.7719907407407411E-3</v>
      </c>
    </row>
    <row r="80" spans="1:10" x14ac:dyDescent="0.25">
      <c r="A80" s="7">
        <v>77</v>
      </c>
      <c r="B80" s="1" t="s">
        <v>241</v>
      </c>
      <c r="C80" s="1" t="s">
        <v>13</v>
      </c>
      <c r="E80" s="2">
        <v>1946</v>
      </c>
      <c r="F80" s="18">
        <v>3.7939814814814815E-2</v>
      </c>
      <c r="G80" s="8" t="s">
        <v>93</v>
      </c>
      <c r="H80" s="7">
        <v>4</v>
      </c>
      <c r="I80" s="7">
        <v>5</v>
      </c>
      <c r="J80" s="21">
        <f t="shared" si="1"/>
        <v>3.7939814814814815E-3</v>
      </c>
    </row>
    <row r="81" spans="1:10" x14ac:dyDescent="0.25">
      <c r="A81" s="7">
        <v>78</v>
      </c>
      <c r="B81" s="1" t="s">
        <v>242</v>
      </c>
      <c r="C81" s="1" t="s">
        <v>243</v>
      </c>
      <c r="E81" s="2">
        <v>1979</v>
      </c>
      <c r="F81" s="18">
        <v>3.8113425925925926E-2</v>
      </c>
      <c r="G81" s="8" t="s">
        <v>14</v>
      </c>
      <c r="H81" s="7">
        <v>16</v>
      </c>
      <c r="I81" s="7">
        <v>27</v>
      </c>
      <c r="J81" s="21">
        <f t="shared" si="1"/>
        <v>3.8113425925925927E-3</v>
      </c>
    </row>
    <row r="82" spans="1:10" x14ac:dyDescent="0.25">
      <c r="A82" s="7">
        <v>79</v>
      </c>
      <c r="B82" s="1" t="s">
        <v>244</v>
      </c>
      <c r="C82" s="1" t="s">
        <v>48</v>
      </c>
      <c r="E82" s="2">
        <v>1962</v>
      </c>
      <c r="F82" s="18">
        <v>3.8206018518518521E-2</v>
      </c>
      <c r="G82" s="8" t="s">
        <v>24</v>
      </c>
      <c r="H82" s="7">
        <v>16</v>
      </c>
      <c r="I82" s="7">
        <v>123</v>
      </c>
      <c r="J82" s="21">
        <f t="shared" si="1"/>
        <v>3.8206018518518519E-3</v>
      </c>
    </row>
    <row r="83" spans="1:10" x14ac:dyDescent="0.25">
      <c r="A83" s="7">
        <v>80</v>
      </c>
      <c r="B83" s="1" t="s">
        <v>245</v>
      </c>
      <c r="C83" s="1" t="s">
        <v>246</v>
      </c>
      <c r="E83" s="2">
        <v>1982</v>
      </c>
      <c r="F83" s="18">
        <v>3.8240740740740742E-2</v>
      </c>
      <c r="G83" s="8" t="s">
        <v>57</v>
      </c>
      <c r="H83" s="7">
        <v>3</v>
      </c>
      <c r="I83" s="7">
        <v>122</v>
      </c>
      <c r="J83" s="21">
        <f t="shared" si="1"/>
        <v>3.8240740740740744E-3</v>
      </c>
    </row>
    <row r="84" spans="1:10" x14ac:dyDescent="0.25">
      <c r="A84" s="7">
        <v>81</v>
      </c>
      <c r="B84" s="1" t="s">
        <v>247</v>
      </c>
      <c r="C84" s="1" t="s">
        <v>23</v>
      </c>
      <c r="E84" s="2">
        <v>1956</v>
      </c>
      <c r="F84" s="18">
        <v>3.8368055555555551E-2</v>
      </c>
      <c r="G84" s="8" t="s">
        <v>70</v>
      </c>
      <c r="H84" s="7">
        <v>7</v>
      </c>
      <c r="I84" s="7">
        <v>51</v>
      </c>
      <c r="J84" s="21">
        <f t="shared" si="1"/>
        <v>3.8368055555555551E-3</v>
      </c>
    </row>
    <row r="85" spans="1:10" x14ac:dyDescent="0.25">
      <c r="A85" s="7">
        <v>82</v>
      </c>
      <c r="B85" s="1" t="s">
        <v>248</v>
      </c>
      <c r="C85" s="1" t="s">
        <v>10</v>
      </c>
      <c r="E85" s="2">
        <v>1958</v>
      </c>
      <c r="F85" s="18">
        <v>3.8553240740740742E-2</v>
      </c>
      <c r="G85" s="8" t="s">
        <v>24</v>
      </c>
      <c r="H85" s="7">
        <v>17</v>
      </c>
      <c r="I85" s="7">
        <v>70</v>
      </c>
      <c r="J85" s="21">
        <f t="shared" si="1"/>
        <v>3.8553240740740744E-3</v>
      </c>
    </row>
    <row r="86" spans="1:10" x14ac:dyDescent="0.25">
      <c r="A86" s="7">
        <v>83</v>
      </c>
      <c r="B86" s="1" t="s">
        <v>249</v>
      </c>
      <c r="C86" s="1" t="s">
        <v>67</v>
      </c>
      <c r="E86" s="2">
        <v>1973</v>
      </c>
      <c r="F86" s="18">
        <v>3.8564814814814816E-2</v>
      </c>
      <c r="G86" s="8" t="s">
        <v>35</v>
      </c>
      <c r="H86" s="7">
        <v>3</v>
      </c>
      <c r="I86" s="7">
        <v>9</v>
      </c>
      <c r="J86" s="21">
        <f t="shared" si="1"/>
        <v>3.8564814814814816E-3</v>
      </c>
    </row>
    <row r="87" spans="1:10" x14ac:dyDescent="0.25">
      <c r="A87" s="7">
        <v>84</v>
      </c>
      <c r="B87" s="1" t="s">
        <v>250</v>
      </c>
      <c r="C87" s="1" t="s">
        <v>251</v>
      </c>
      <c r="E87" s="2">
        <v>1955</v>
      </c>
      <c r="F87" s="18">
        <v>3.8935185185185191E-2</v>
      </c>
      <c r="G87" s="8" t="s">
        <v>70</v>
      </c>
      <c r="H87" s="7">
        <v>8</v>
      </c>
      <c r="I87" s="7">
        <v>112</v>
      </c>
      <c r="J87" s="21">
        <f t="shared" si="1"/>
        <v>3.8935185185185192E-3</v>
      </c>
    </row>
    <row r="88" spans="1:10" x14ac:dyDescent="0.25">
      <c r="A88" s="7">
        <v>85</v>
      </c>
      <c r="B88" s="1" t="s">
        <v>252</v>
      </c>
      <c r="C88" s="1" t="s">
        <v>19</v>
      </c>
      <c r="E88" s="2">
        <v>1975</v>
      </c>
      <c r="F88" s="18">
        <v>3.9050925925925926E-2</v>
      </c>
      <c r="G88" s="8" t="s">
        <v>35</v>
      </c>
      <c r="H88" s="7">
        <v>4</v>
      </c>
      <c r="I88" s="7">
        <v>18</v>
      </c>
      <c r="J88" s="21">
        <f t="shared" si="1"/>
        <v>3.9050925925925928E-3</v>
      </c>
    </row>
    <row r="89" spans="1:10" x14ac:dyDescent="0.25">
      <c r="A89" s="7">
        <v>86</v>
      </c>
      <c r="B89" s="1" t="s">
        <v>253</v>
      </c>
      <c r="C89" s="1" t="s">
        <v>234</v>
      </c>
      <c r="E89" s="2">
        <v>1967</v>
      </c>
      <c r="F89" s="18">
        <v>3.90625E-2</v>
      </c>
      <c r="G89" s="8" t="s">
        <v>24</v>
      </c>
      <c r="H89" s="7">
        <v>18</v>
      </c>
      <c r="I89" s="7">
        <v>103</v>
      </c>
      <c r="J89" s="21">
        <f t="shared" si="1"/>
        <v>3.90625E-3</v>
      </c>
    </row>
    <row r="90" spans="1:10" x14ac:dyDescent="0.25">
      <c r="A90" s="7">
        <v>87</v>
      </c>
      <c r="B90" s="1" t="s">
        <v>254</v>
      </c>
      <c r="C90" s="1" t="s">
        <v>63</v>
      </c>
      <c r="E90" s="2">
        <v>1962</v>
      </c>
      <c r="F90" s="18">
        <v>3.9340277777777773E-2</v>
      </c>
      <c r="G90" s="8" t="s">
        <v>24</v>
      </c>
      <c r="H90" s="7">
        <v>19</v>
      </c>
      <c r="I90" s="7">
        <v>107</v>
      </c>
      <c r="J90" s="21">
        <f t="shared" si="1"/>
        <v>3.9340277777777776E-3</v>
      </c>
    </row>
    <row r="91" spans="1:10" x14ac:dyDescent="0.25">
      <c r="A91" s="7">
        <v>88</v>
      </c>
      <c r="B91" s="1" t="s">
        <v>255</v>
      </c>
      <c r="C91" s="1" t="s">
        <v>256</v>
      </c>
      <c r="E91" s="2">
        <v>1951</v>
      </c>
      <c r="F91" s="18">
        <v>3.951388888888889E-2</v>
      </c>
      <c r="G91" s="8" t="s">
        <v>70</v>
      </c>
      <c r="H91" s="7">
        <v>9</v>
      </c>
      <c r="I91" s="7">
        <v>106</v>
      </c>
      <c r="J91" s="21">
        <f t="shared" si="1"/>
        <v>3.9513888888888888E-3</v>
      </c>
    </row>
    <row r="92" spans="1:10" x14ac:dyDescent="0.25">
      <c r="A92" s="7">
        <v>89</v>
      </c>
      <c r="B92" s="1" t="s">
        <v>257</v>
      </c>
      <c r="C92" s="1" t="s">
        <v>48</v>
      </c>
      <c r="E92" s="2">
        <v>1956</v>
      </c>
      <c r="F92" s="18">
        <v>3.9618055555555552E-2</v>
      </c>
      <c r="G92" s="8" t="s">
        <v>111</v>
      </c>
      <c r="H92" s="7">
        <v>1</v>
      </c>
      <c r="I92" s="7">
        <v>125</v>
      </c>
      <c r="J92" s="21">
        <f t="shared" si="1"/>
        <v>3.9618055555555552E-3</v>
      </c>
    </row>
    <row r="93" spans="1:10" x14ac:dyDescent="0.25">
      <c r="A93" s="7">
        <v>90</v>
      </c>
      <c r="B93" s="1" t="s">
        <v>258</v>
      </c>
      <c r="C93" s="1" t="s">
        <v>48</v>
      </c>
      <c r="E93" s="2">
        <v>1953</v>
      </c>
      <c r="F93" s="18">
        <v>3.9618055555555552E-2</v>
      </c>
      <c r="G93" s="8" t="s">
        <v>111</v>
      </c>
      <c r="H93" s="7">
        <v>2</v>
      </c>
      <c r="I93" s="7">
        <v>124</v>
      </c>
      <c r="J93" s="21">
        <f t="shared" si="1"/>
        <v>3.9618055555555552E-3</v>
      </c>
    </row>
    <row r="94" spans="1:10" x14ac:dyDescent="0.25">
      <c r="A94" s="7">
        <v>91</v>
      </c>
      <c r="B94" s="1" t="s">
        <v>259</v>
      </c>
      <c r="C94" s="1" t="s">
        <v>260</v>
      </c>
      <c r="E94" s="2">
        <v>1938</v>
      </c>
      <c r="F94" s="18">
        <v>3.9895833333333332E-2</v>
      </c>
      <c r="G94" s="8" t="s">
        <v>93</v>
      </c>
      <c r="H94" s="7">
        <v>5</v>
      </c>
      <c r="I94" s="7">
        <v>59</v>
      </c>
      <c r="J94" s="21">
        <f t="shared" si="1"/>
        <v>3.9895833333333328E-3</v>
      </c>
    </row>
    <row r="95" spans="1:10" x14ac:dyDescent="0.25">
      <c r="A95" s="7">
        <v>92</v>
      </c>
      <c r="B95" s="1" t="s">
        <v>261</v>
      </c>
      <c r="C95" s="1" t="s">
        <v>19</v>
      </c>
      <c r="E95" s="2">
        <v>1973</v>
      </c>
      <c r="F95" s="18">
        <v>4.0358796296296295E-2</v>
      </c>
      <c r="G95" s="8" t="s">
        <v>35</v>
      </c>
      <c r="H95" s="7">
        <v>5</v>
      </c>
      <c r="I95" s="7">
        <v>24</v>
      </c>
      <c r="J95" s="21">
        <f t="shared" si="1"/>
        <v>4.0358796296296297E-3</v>
      </c>
    </row>
    <row r="96" spans="1:10" x14ac:dyDescent="0.25">
      <c r="A96" s="7">
        <v>93</v>
      </c>
      <c r="B96" s="1" t="s">
        <v>262</v>
      </c>
      <c r="C96" s="1" t="s">
        <v>19</v>
      </c>
      <c r="E96" s="2">
        <v>1981</v>
      </c>
      <c r="F96" s="18">
        <v>4.0613425925925928E-2</v>
      </c>
      <c r="G96" s="8" t="s">
        <v>57</v>
      </c>
      <c r="H96" s="7">
        <v>4</v>
      </c>
      <c r="I96" s="7">
        <v>13</v>
      </c>
      <c r="J96" s="21">
        <f t="shared" si="1"/>
        <v>4.061342592592593E-3</v>
      </c>
    </row>
    <row r="97" spans="1:10" x14ac:dyDescent="0.25">
      <c r="A97" s="7">
        <v>94</v>
      </c>
      <c r="B97" s="1" t="s">
        <v>263</v>
      </c>
      <c r="C97" s="1" t="s">
        <v>21</v>
      </c>
      <c r="E97" s="2">
        <v>1970</v>
      </c>
      <c r="F97" s="18">
        <v>4.0625000000000001E-2</v>
      </c>
      <c r="G97" s="8" t="s">
        <v>17</v>
      </c>
      <c r="H97" s="7">
        <v>12</v>
      </c>
      <c r="I97" s="7">
        <v>74</v>
      </c>
      <c r="J97" s="21">
        <f t="shared" si="1"/>
        <v>4.0625000000000001E-3</v>
      </c>
    </row>
    <row r="98" spans="1:10" x14ac:dyDescent="0.25">
      <c r="A98" s="7">
        <v>95</v>
      </c>
      <c r="B98" s="1" t="s">
        <v>264</v>
      </c>
      <c r="C98" s="1" t="s">
        <v>82</v>
      </c>
      <c r="E98" s="2">
        <v>1970</v>
      </c>
      <c r="F98" s="18">
        <v>4.0752314814814811E-2</v>
      </c>
      <c r="G98" s="8" t="s">
        <v>35</v>
      </c>
      <c r="H98" s="7">
        <v>6</v>
      </c>
      <c r="I98" s="7">
        <v>23</v>
      </c>
      <c r="J98" s="21">
        <f t="shared" si="1"/>
        <v>4.0752314814814809E-3</v>
      </c>
    </row>
    <row r="99" spans="1:10" x14ac:dyDescent="0.25">
      <c r="A99" s="7">
        <v>96</v>
      </c>
      <c r="B99" s="1" t="s">
        <v>265</v>
      </c>
      <c r="C99" s="1" t="s">
        <v>82</v>
      </c>
      <c r="E99" s="2">
        <v>1967</v>
      </c>
      <c r="F99" s="18">
        <v>4.0763888888888891E-2</v>
      </c>
      <c r="G99" s="8" t="s">
        <v>24</v>
      </c>
      <c r="H99" s="7">
        <v>20</v>
      </c>
      <c r="I99" s="7">
        <v>22</v>
      </c>
      <c r="J99" s="21">
        <f t="shared" si="1"/>
        <v>4.0763888888888889E-3</v>
      </c>
    </row>
    <row r="100" spans="1:10" x14ac:dyDescent="0.25">
      <c r="A100" s="7">
        <v>97</v>
      </c>
      <c r="B100" s="1" t="s">
        <v>266</v>
      </c>
      <c r="C100" s="1" t="s">
        <v>267</v>
      </c>
      <c r="E100" s="2">
        <v>1981</v>
      </c>
      <c r="F100" s="18">
        <v>4.0879629629629634E-2</v>
      </c>
      <c r="G100" s="8" t="s">
        <v>14</v>
      </c>
      <c r="H100" s="7">
        <v>17</v>
      </c>
      <c r="I100" s="7">
        <v>121</v>
      </c>
      <c r="J100" s="21">
        <f t="shared" si="1"/>
        <v>4.0879629629629634E-3</v>
      </c>
    </row>
    <row r="101" spans="1:10" x14ac:dyDescent="0.25">
      <c r="A101" s="7">
        <v>98</v>
      </c>
      <c r="B101" s="1" t="s">
        <v>268</v>
      </c>
      <c r="C101" s="1" t="s">
        <v>10</v>
      </c>
      <c r="E101" s="2">
        <v>1986</v>
      </c>
      <c r="F101" s="18">
        <v>4.1018518518518517E-2</v>
      </c>
      <c r="G101" s="8" t="s">
        <v>57</v>
      </c>
      <c r="H101" s="7">
        <v>5</v>
      </c>
      <c r="I101" s="7">
        <v>83</v>
      </c>
      <c r="J101" s="21">
        <f t="shared" si="1"/>
        <v>4.1018518518518513E-3</v>
      </c>
    </row>
    <row r="102" spans="1:10" x14ac:dyDescent="0.25">
      <c r="A102" s="7">
        <v>99</v>
      </c>
      <c r="B102" s="1" t="s">
        <v>269</v>
      </c>
      <c r="C102" s="1" t="s">
        <v>19</v>
      </c>
      <c r="E102" s="2">
        <v>1999</v>
      </c>
      <c r="F102" s="18">
        <v>4.1111111111111112E-2</v>
      </c>
      <c r="G102" s="8" t="s">
        <v>153</v>
      </c>
      <c r="H102" s="7">
        <v>3</v>
      </c>
      <c r="I102" s="7">
        <v>10</v>
      </c>
      <c r="J102" s="21">
        <f t="shared" si="1"/>
        <v>4.1111111111111114E-3</v>
      </c>
    </row>
    <row r="103" spans="1:10" x14ac:dyDescent="0.25">
      <c r="A103" s="7">
        <v>100</v>
      </c>
      <c r="B103" s="1" t="s">
        <v>270</v>
      </c>
      <c r="C103" s="1" t="s">
        <v>179</v>
      </c>
      <c r="E103" s="2">
        <v>1980</v>
      </c>
      <c r="F103" s="18">
        <v>4.1215277777777774E-2</v>
      </c>
      <c r="G103" s="8" t="s">
        <v>57</v>
      </c>
      <c r="H103" s="7">
        <v>6</v>
      </c>
      <c r="I103" s="7">
        <v>37</v>
      </c>
      <c r="J103" s="21">
        <f t="shared" si="1"/>
        <v>4.1215277777777778E-3</v>
      </c>
    </row>
    <row r="104" spans="1:10" x14ac:dyDescent="0.25">
      <c r="A104" s="7">
        <v>101</v>
      </c>
      <c r="B104" s="1" t="s">
        <v>271</v>
      </c>
      <c r="C104" s="1" t="s">
        <v>272</v>
      </c>
      <c r="E104" s="2">
        <v>1942</v>
      </c>
      <c r="F104" s="18">
        <v>4.144675925925926E-2</v>
      </c>
      <c r="G104" s="8" t="s">
        <v>273</v>
      </c>
      <c r="H104" s="7">
        <v>1</v>
      </c>
      <c r="I104" s="7">
        <v>93</v>
      </c>
      <c r="J104" s="21">
        <f t="shared" si="1"/>
        <v>4.1446759259259258E-3</v>
      </c>
    </row>
    <row r="105" spans="1:10" x14ac:dyDescent="0.25">
      <c r="A105" s="7">
        <v>102</v>
      </c>
      <c r="B105" s="1" t="s">
        <v>274</v>
      </c>
      <c r="C105" s="1" t="s">
        <v>48</v>
      </c>
      <c r="E105" s="2">
        <v>1955</v>
      </c>
      <c r="F105" s="18">
        <v>4.1469907407407407E-2</v>
      </c>
      <c r="G105" s="8" t="s">
        <v>111</v>
      </c>
      <c r="H105" s="7">
        <v>3</v>
      </c>
      <c r="I105" s="7">
        <v>55</v>
      </c>
      <c r="J105" s="21">
        <f t="shared" si="1"/>
        <v>4.146990740740741E-3</v>
      </c>
    </row>
    <row r="106" spans="1:10" x14ac:dyDescent="0.25">
      <c r="A106" s="7">
        <v>103</v>
      </c>
      <c r="B106" s="1" t="s">
        <v>275</v>
      </c>
      <c r="C106" s="1" t="s">
        <v>276</v>
      </c>
      <c r="E106" s="2">
        <v>1958</v>
      </c>
      <c r="F106" s="18">
        <v>4.1527777777777775E-2</v>
      </c>
      <c r="G106" s="8" t="s">
        <v>24</v>
      </c>
      <c r="H106" s="7">
        <v>21</v>
      </c>
      <c r="I106" s="7">
        <v>90</v>
      </c>
      <c r="J106" s="21">
        <f t="shared" si="1"/>
        <v>4.1527777777777778E-3</v>
      </c>
    </row>
    <row r="107" spans="1:10" x14ac:dyDescent="0.25">
      <c r="A107" s="7">
        <v>104</v>
      </c>
      <c r="B107" s="1" t="s">
        <v>277</v>
      </c>
      <c r="C107" s="1" t="s">
        <v>187</v>
      </c>
      <c r="E107" s="2">
        <v>1992</v>
      </c>
      <c r="F107" s="18">
        <v>4.1539351851851855E-2</v>
      </c>
      <c r="G107" s="8" t="s">
        <v>105</v>
      </c>
      <c r="H107" s="7">
        <v>4</v>
      </c>
      <c r="I107" s="7">
        <v>89</v>
      </c>
      <c r="J107" s="21">
        <f t="shared" si="1"/>
        <v>4.1539351851851859E-3</v>
      </c>
    </row>
    <row r="108" spans="1:10" x14ac:dyDescent="0.25">
      <c r="A108" s="7">
        <v>105</v>
      </c>
      <c r="B108" s="1" t="s">
        <v>278</v>
      </c>
      <c r="C108" s="1" t="s">
        <v>279</v>
      </c>
      <c r="E108" s="2">
        <v>1974</v>
      </c>
      <c r="F108" s="18">
        <v>4.1539351851851855E-2</v>
      </c>
      <c r="G108" s="8" t="s">
        <v>35</v>
      </c>
      <c r="H108" s="7">
        <v>7</v>
      </c>
      <c r="I108" s="7">
        <v>2</v>
      </c>
      <c r="J108" s="21">
        <f t="shared" si="1"/>
        <v>4.1539351851851859E-3</v>
      </c>
    </row>
    <row r="109" spans="1:10" x14ac:dyDescent="0.25">
      <c r="A109" s="7">
        <v>106</v>
      </c>
      <c r="B109" s="1" t="s">
        <v>280</v>
      </c>
      <c r="C109" s="1" t="s">
        <v>19</v>
      </c>
      <c r="E109" s="2">
        <v>1977</v>
      </c>
      <c r="F109" s="18">
        <v>4.1805555555555561E-2</v>
      </c>
      <c r="G109" s="8" t="s">
        <v>35</v>
      </c>
      <c r="H109" s="7">
        <v>8</v>
      </c>
      <c r="I109" s="7">
        <v>26</v>
      </c>
      <c r="J109" s="21">
        <f t="shared" si="1"/>
        <v>4.1805555555555563E-3</v>
      </c>
    </row>
    <row r="110" spans="1:10" x14ac:dyDescent="0.25">
      <c r="A110" s="7">
        <v>107</v>
      </c>
      <c r="B110" s="1" t="s">
        <v>281</v>
      </c>
      <c r="C110" s="1" t="s">
        <v>82</v>
      </c>
      <c r="E110" s="2">
        <v>1966</v>
      </c>
      <c r="F110" s="18">
        <v>4.2129629629629628E-2</v>
      </c>
      <c r="G110" s="8" t="s">
        <v>24</v>
      </c>
      <c r="H110" s="7">
        <v>22</v>
      </c>
      <c r="I110" s="7">
        <v>4</v>
      </c>
      <c r="J110" s="21">
        <f t="shared" si="1"/>
        <v>4.2129629629629626E-3</v>
      </c>
    </row>
    <row r="111" spans="1:10" x14ac:dyDescent="0.25">
      <c r="A111" s="7">
        <v>108</v>
      </c>
      <c r="B111" s="1" t="s">
        <v>282</v>
      </c>
      <c r="C111" s="1" t="s">
        <v>82</v>
      </c>
      <c r="E111" s="2">
        <v>1949</v>
      </c>
      <c r="F111" s="18">
        <v>4.2152777777777782E-2</v>
      </c>
      <c r="G111" s="8" t="s">
        <v>70</v>
      </c>
      <c r="H111" s="7">
        <v>10</v>
      </c>
      <c r="I111" s="7">
        <v>131</v>
      </c>
      <c r="J111" s="21">
        <f t="shared" si="1"/>
        <v>4.2152777777777779E-3</v>
      </c>
    </row>
    <row r="112" spans="1:10" x14ac:dyDescent="0.25">
      <c r="A112" s="7">
        <v>109</v>
      </c>
      <c r="B112" s="1" t="s">
        <v>283</v>
      </c>
      <c r="C112" s="1" t="s">
        <v>82</v>
      </c>
      <c r="E112" s="2">
        <v>1959</v>
      </c>
      <c r="F112" s="18">
        <v>4.2337962962962966E-2</v>
      </c>
      <c r="G112" s="8" t="s">
        <v>24</v>
      </c>
      <c r="H112" s="7">
        <v>23</v>
      </c>
      <c r="I112" s="7">
        <v>73</v>
      </c>
      <c r="J112" s="21">
        <f t="shared" si="1"/>
        <v>4.2337962962962963E-3</v>
      </c>
    </row>
    <row r="113" spans="1:10" x14ac:dyDescent="0.25">
      <c r="A113" s="7">
        <v>110</v>
      </c>
      <c r="B113" s="1" t="s">
        <v>284</v>
      </c>
      <c r="C113" s="1" t="s">
        <v>285</v>
      </c>
      <c r="E113" s="2">
        <v>1965</v>
      </c>
      <c r="F113" s="18">
        <v>4.2453703703703709E-2</v>
      </c>
      <c r="G113" s="8" t="s">
        <v>91</v>
      </c>
      <c r="H113" s="7">
        <v>4</v>
      </c>
      <c r="I113" s="7">
        <v>100</v>
      </c>
      <c r="J113" s="21">
        <f t="shared" si="1"/>
        <v>4.2453703703703707E-3</v>
      </c>
    </row>
    <row r="114" spans="1:10" x14ac:dyDescent="0.25">
      <c r="A114" s="7">
        <v>111</v>
      </c>
      <c r="B114" s="1" t="s">
        <v>286</v>
      </c>
      <c r="C114" s="1" t="s">
        <v>285</v>
      </c>
      <c r="E114" s="2">
        <v>1973</v>
      </c>
      <c r="F114" s="18">
        <v>4.2557870370370371E-2</v>
      </c>
      <c r="G114" s="8" t="s">
        <v>35</v>
      </c>
      <c r="H114" s="7">
        <v>9</v>
      </c>
      <c r="I114" s="7">
        <v>101</v>
      </c>
      <c r="J114" s="21">
        <f t="shared" si="1"/>
        <v>4.2557870370370371E-3</v>
      </c>
    </row>
    <row r="115" spans="1:10" x14ac:dyDescent="0.25">
      <c r="A115" s="7">
        <v>112</v>
      </c>
      <c r="B115" s="1" t="s">
        <v>287</v>
      </c>
      <c r="C115" s="1" t="s">
        <v>141</v>
      </c>
      <c r="E115" s="2">
        <v>1996</v>
      </c>
      <c r="F115" s="18">
        <v>4.2627314814814819E-2</v>
      </c>
      <c r="G115" s="8" t="s">
        <v>101</v>
      </c>
      <c r="H115" s="7">
        <v>14</v>
      </c>
      <c r="I115" s="7">
        <v>43</v>
      </c>
      <c r="J115" s="21">
        <f t="shared" si="1"/>
        <v>4.2627314814814819E-3</v>
      </c>
    </row>
    <row r="116" spans="1:10" x14ac:dyDescent="0.25">
      <c r="A116" s="7">
        <v>113</v>
      </c>
      <c r="B116" s="1" t="s">
        <v>288</v>
      </c>
      <c r="C116" s="1" t="s">
        <v>10</v>
      </c>
      <c r="E116" s="2">
        <v>1968</v>
      </c>
      <c r="F116" s="18">
        <v>4.3564814814814813E-2</v>
      </c>
      <c r="G116" s="8" t="s">
        <v>35</v>
      </c>
      <c r="H116" s="7">
        <v>10</v>
      </c>
      <c r="I116" s="7">
        <v>17</v>
      </c>
      <c r="J116" s="21">
        <f t="shared" si="1"/>
        <v>4.3564814814814811E-3</v>
      </c>
    </row>
    <row r="117" spans="1:10" x14ac:dyDescent="0.25">
      <c r="A117" s="7">
        <v>114</v>
      </c>
      <c r="B117" s="1" t="s">
        <v>289</v>
      </c>
      <c r="C117" s="1" t="s">
        <v>141</v>
      </c>
      <c r="E117" s="2">
        <v>1994</v>
      </c>
      <c r="F117" s="18">
        <v>4.372685185185185E-2</v>
      </c>
      <c r="G117" s="8" t="s">
        <v>101</v>
      </c>
      <c r="H117" s="7">
        <v>15</v>
      </c>
      <c r="I117" s="7">
        <v>47</v>
      </c>
      <c r="J117" s="21">
        <f t="shared" si="1"/>
        <v>4.3726851851851852E-3</v>
      </c>
    </row>
    <row r="118" spans="1:10" x14ac:dyDescent="0.25">
      <c r="A118" s="7">
        <v>115</v>
      </c>
      <c r="B118" s="1" t="s">
        <v>290</v>
      </c>
      <c r="C118" s="1" t="s">
        <v>291</v>
      </c>
      <c r="E118" s="2">
        <v>1967</v>
      </c>
      <c r="F118" s="18">
        <v>4.4074074074074071E-2</v>
      </c>
      <c r="G118" s="8" t="s">
        <v>91</v>
      </c>
      <c r="H118" s="7">
        <v>5</v>
      </c>
      <c r="I118" s="7">
        <v>69</v>
      </c>
      <c r="J118" s="21">
        <f t="shared" si="1"/>
        <v>4.4074074074074068E-3</v>
      </c>
    </row>
    <row r="119" spans="1:10" x14ac:dyDescent="0.25">
      <c r="A119" s="7">
        <v>116</v>
      </c>
      <c r="B119" s="1" t="s">
        <v>292</v>
      </c>
      <c r="C119" s="1" t="s">
        <v>63</v>
      </c>
      <c r="E119" s="2">
        <v>1992</v>
      </c>
      <c r="F119" s="18">
        <v>4.5104166666666667E-2</v>
      </c>
      <c r="G119" s="8" t="s">
        <v>105</v>
      </c>
      <c r="H119" s="7">
        <v>5</v>
      </c>
      <c r="I119" s="7">
        <v>56</v>
      </c>
      <c r="J119" s="21">
        <f t="shared" si="1"/>
        <v>4.5104166666666669E-3</v>
      </c>
    </row>
    <row r="120" spans="1:10" x14ac:dyDescent="0.25">
      <c r="A120" s="7">
        <v>117</v>
      </c>
      <c r="B120" s="1" t="s">
        <v>293</v>
      </c>
      <c r="C120" s="1" t="s">
        <v>294</v>
      </c>
      <c r="E120" s="2">
        <v>1952</v>
      </c>
      <c r="F120" s="18">
        <v>4.6053240740740742E-2</v>
      </c>
      <c r="G120" s="8" t="s">
        <v>70</v>
      </c>
      <c r="H120" s="7">
        <v>11</v>
      </c>
      <c r="I120" s="7">
        <v>71</v>
      </c>
      <c r="J120" s="21">
        <f t="shared" si="1"/>
        <v>4.6053240740740742E-3</v>
      </c>
    </row>
    <row r="121" spans="1:10" x14ac:dyDescent="0.25">
      <c r="A121" s="7">
        <v>118</v>
      </c>
      <c r="B121" s="1" t="s">
        <v>295</v>
      </c>
      <c r="C121" s="1" t="s">
        <v>19</v>
      </c>
      <c r="E121" s="2">
        <v>1962</v>
      </c>
      <c r="F121" s="18">
        <v>4.7500000000000007E-2</v>
      </c>
      <c r="G121" s="8" t="s">
        <v>91</v>
      </c>
      <c r="H121" s="7">
        <v>6</v>
      </c>
      <c r="I121" s="7">
        <v>40</v>
      </c>
      <c r="J121" s="21">
        <f t="shared" si="1"/>
        <v>4.7500000000000007E-3</v>
      </c>
    </row>
    <row r="122" spans="1:10" x14ac:dyDescent="0.25">
      <c r="A122" s="7">
        <v>119</v>
      </c>
      <c r="B122" s="1" t="s">
        <v>296</v>
      </c>
      <c r="C122" s="1" t="s">
        <v>297</v>
      </c>
      <c r="E122" s="2">
        <v>1977</v>
      </c>
      <c r="F122" s="18">
        <v>4.7511574074074074E-2</v>
      </c>
      <c r="G122" s="8" t="s">
        <v>17</v>
      </c>
      <c r="H122" s="7">
        <v>13</v>
      </c>
      <c r="I122" s="7">
        <v>66</v>
      </c>
      <c r="J122" s="21">
        <f t="shared" si="1"/>
        <v>4.7511574074074071E-3</v>
      </c>
    </row>
    <row r="123" spans="1:10" x14ac:dyDescent="0.25">
      <c r="A123" s="7">
        <v>120</v>
      </c>
      <c r="B123" s="1" t="s">
        <v>298</v>
      </c>
      <c r="C123" s="1" t="s">
        <v>19</v>
      </c>
      <c r="E123" s="2">
        <v>1967</v>
      </c>
      <c r="F123" s="18">
        <v>5.077546296296296E-2</v>
      </c>
      <c r="G123" s="8" t="s">
        <v>91</v>
      </c>
      <c r="H123" s="7">
        <v>7</v>
      </c>
      <c r="I123" s="7">
        <v>28</v>
      </c>
      <c r="J123" s="21">
        <f t="shared" si="1"/>
        <v>5.0775462962962961E-3</v>
      </c>
    </row>
    <row r="124" spans="1:10" x14ac:dyDescent="0.25">
      <c r="A124" s="7">
        <v>121</v>
      </c>
      <c r="B124" s="1" t="s">
        <v>299</v>
      </c>
      <c r="C124" s="1" t="s">
        <v>13</v>
      </c>
      <c r="E124" s="2">
        <v>1935</v>
      </c>
      <c r="F124" s="18">
        <v>5.258101851851852E-2</v>
      </c>
      <c r="G124" s="8" t="s">
        <v>273</v>
      </c>
      <c r="H124" s="7">
        <v>2</v>
      </c>
      <c r="I124" s="7">
        <v>49</v>
      </c>
      <c r="J124" s="21">
        <f t="shared" si="1"/>
        <v>5.2581018518518523E-3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8"/>
    <col min="7" max="7" width="8.7265625" style="8" customWidth="1"/>
    <col min="8" max="8" width="8.81640625" style="7" customWidth="1"/>
    <col min="9" max="9" width="8.7265625" style="7" customWidth="1"/>
    <col min="10" max="10" width="8.7265625" style="10" customWidth="1"/>
    <col min="11" max="16384" width="11.453125" style="3"/>
  </cols>
  <sheetData>
    <row r="1" spans="1:10" s="6" customFormat="1" x14ac:dyDescent="0.25">
      <c r="A1" s="6" t="str">
        <f>'21,1km'!A1</f>
        <v>37. Leimersheimer Volkslauf</v>
      </c>
      <c r="B1" s="24"/>
      <c r="C1" s="25" t="str">
        <f>'21,1km'!C1:D1</f>
        <v xml:space="preserve"> TGV Leimersheim</v>
      </c>
      <c r="D1" s="25"/>
      <c r="E1" s="9">
        <v>5</v>
      </c>
      <c r="F1" s="25" t="str">
        <f>'21,1km'!F1:G1</f>
        <v>Lauf</v>
      </c>
      <c r="G1" s="25"/>
      <c r="I1" s="26">
        <f>'21,1km'!I1:I1</f>
        <v>42904</v>
      </c>
      <c r="J1" s="26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 x14ac:dyDescent="0.25">
      <c r="A3" s="13"/>
      <c r="B3" s="14">
        <f>SUBTOTAL(3,B4:B1004)</f>
        <v>54</v>
      </c>
      <c r="C3" s="15"/>
      <c r="D3" s="16"/>
      <c r="E3" s="16"/>
      <c r="F3" s="20"/>
      <c r="G3" s="16"/>
      <c r="H3" s="16"/>
      <c r="I3" s="16"/>
      <c r="J3" s="17"/>
    </row>
    <row r="4" spans="1:10" x14ac:dyDescent="0.25">
      <c r="A4" s="7">
        <v>1</v>
      </c>
      <c r="B4" s="1" t="s">
        <v>357</v>
      </c>
      <c r="C4" s="1" t="s">
        <v>48</v>
      </c>
      <c r="E4" s="2">
        <v>1999</v>
      </c>
      <c r="F4" s="18">
        <v>1.2280092592592592E-2</v>
      </c>
      <c r="G4" s="8" t="s">
        <v>302</v>
      </c>
      <c r="H4" s="7">
        <v>1</v>
      </c>
      <c r="I4" s="7">
        <v>734</v>
      </c>
      <c r="J4" s="21">
        <f>F4/$E$1</f>
        <v>2.4560185185185184E-3</v>
      </c>
    </row>
    <row r="5" spans="1:10" x14ac:dyDescent="0.25">
      <c r="A5" s="7">
        <v>2</v>
      </c>
      <c r="B5" s="1" t="s">
        <v>358</v>
      </c>
      <c r="C5" s="1" t="s">
        <v>63</v>
      </c>
      <c r="E5" s="2">
        <v>1968</v>
      </c>
      <c r="F5" s="18">
        <v>1.3136574074074077E-2</v>
      </c>
      <c r="G5" s="8" t="s">
        <v>302</v>
      </c>
      <c r="H5" s="7">
        <v>2</v>
      </c>
      <c r="I5" s="7">
        <v>753</v>
      </c>
      <c r="J5" s="21">
        <f t="shared" ref="J5:J57" si="0">F5/$E$1</f>
        <v>2.6273148148148154E-3</v>
      </c>
    </row>
    <row r="6" spans="1:10" x14ac:dyDescent="0.25">
      <c r="A6" s="7">
        <v>3</v>
      </c>
      <c r="B6" s="1" t="s">
        <v>359</v>
      </c>
      <c r="C6" s="1" t="s">
        <v>360</v>
      </c>
      <c r="E6" s="2">
        <v>1997</v>
      </c>
      <c r="F6" s="18">
        <v>1.324074074074074E-2</v>
      </c>
      <c r="G6" s="8" t="s">
        <v>302</v>
      </c>
      <c r="H6" s="7">
        <v>3</v>
      </c>
      <c r="I6" s="7">
        <v>722</v>
      </c>
      <c r="J6" s="21">
        <f t="shared" si="0"/>
        <v>2.6481481481481482E-3</v>
      </c>
    </row>
    <row r="7" spans="1:10" x14ac:dyDescent="0.25">
      <c r="A7" s="7">
        <v>4</v>
      </c>
      <c r="B7" s="1" t="s">
        <v>361</v>
      </c>
      <c r="C7" s="1" t="s">
        <v>362</v>
      </c>
      <c r="E7" s="2">
        <v>1963</v>
      </c>
      <c r="F7" s="18">
        <v>1.3368055555555557E-2</v>
      </c>
      <c r="G7" s="8" t="s">
        <v>302</v>
      </c>
      <c r="H7" s="7">
        <v>4</v>
      </c>
      <c r="I7" s="7">
        <v>719</v>
      </c>
      <c r="J7" s="21">
        <f t="shared" si="0"/>
        <v>2.6736111111111114E-3</v>
      </c>
    </row>
    <row r="8" spans="1:10" x14ac:dyDescent="0.25">
      <c r="A8" s="7">
        <v>5</v>
      </c>
      <c r="B8" s="1" t="s">
        <v>363</v>
      </c>
      <c r="C8" s="1" t="s">
        <v>364</v>
      </c>
      <c r="E8" s="2">
        <v>1965</v>
      </c>
      <c r="F8" s="18">
        <v>1.3888888888888888E-2</v>
      </c>
      <c r="G8" s="8" t="s">
        <v>302</v>
      </c>
      <c r="H8" s="7">
        <v>5</v>
      </c>
      <c r="I8" s="7">
        <v>743</v>
      </c>
      <c r="J8" s="21">
        <f t="shared" si="0"/>
        <v>2.7777777777777775E-3</v>
      </c>
    </row>
    <row r="9" spans="1:10" x14ac:dyDescent="0.25">
      <c r="A9" s="7">
        <v>6</v>
      </c>
      <c r="B9" s="1" t="s">
        <v>365</v>
      </c>
      <c r="C9" s="1" t="s">
        <v>366</v>
      </c>
      <c r="E9" s="2">
        <v>1972</v>
      </c>
      <c r="F9" s="18">
        <v>1.4189814814814815E-2</v>
      </c>
      <c r="G9" s="8" t="s">
        <v>302</v>
      </c>
      <c r="H9" s="7">
        <v>6</v>
      </c>
      <c r="I9" s="7">
        <v>755</v>
      </c>
      <c r="J9" s="21">
        <f t="shared" si="0"/>
        <v>2.8379629629629631E-3</v>
      </c>
    </row>
    <row r="10" spans="1:10" x14ac:dyDescent="0.25">
      <c r="A10" s="7">
        <v>7</v>
      </c>
      <c r="B10" s="1" t="s">
        <v>367</v>
      </c>
      <c r="C10" s="1" t="s">
        <v>360</v>
      </c>
      <c r="E10" s="2">
        <v>2003</v>
      </c>
      <c r="F10" s="18">
        <v>1.4687499999999999E-2</v>
      </c>
      <c r="G10" s="8" t="s">
        <v>302</v>
      </c>
      <c r="H10" s="7">
        <v>7</v>
      </c>
      <c r="I10" s="7">
        <v>721</v>
      </c>
      <c r="J10" s="21">
        <f t="shared" si="0"/>
        <v>2.9375E-3</v>
      </c>
    </row>
    <row r="11" spans="1:10" x14ac:dyDescent="0.25">
      <c r="A11" s="7">
        <v>8</v>
      </c>
      <c r="B11" s="1" t="s">
        <v>368</v>
      </c>
      <c r="C11" s="1" t="s">
        <v>63</v>
      </c>
      <c r="E11" s="2">
        <v>2000</v>
      </c>
      <c r="F11" s="18">
        <v>1.4930555555555556E-2</v>
      </c>
      <c r="G11" s="8" t="s">
        <v>302</v>
      </c>
      <c r="H11" s="7">
        <v>8</v>
      </c>
      <c r="I11" s="7">
        <v>745</v>
      </c>
      <c r="J11" s="21">
        <f t="shared" si="0"/>
        <v>2.9861111111111113E-3</v>
      </c>
    </row>
    <row r="12" spans="1:10" x14ac:dyDescent="0.25">
      <c r="A12" s="7">
        <v>9</v>
      </c>
      <c r="B12" s="1" t="s">
        <v>369</v>
      </c>
      <c r="C12" s="1" t="s">
        <v>370</v>
      </c>
      <c r="E12" s="2">
        <v>1962</v>
      </c>
      <c r="F12" s="18">
        <v>1.503472222222222E-2</v>
      </c>
      <c r="G12" s="8" t="s">
        <v>302</v>
      </c>
      <c r="H12" s="7">
        <v>9</v>
      </c>
      <c r="I12" s="7">
        <v>731</v>
      </c>
      <c r="J12" s="21">
        <f t="shared" si="0"/>
        <v>3.006944444444444E-3</v>
      </c>
    </row>
    <row r="13" spans="1:10" x14ac:dyDescent="0.25">
      <c r="A13" s="7">
        <v>10</v>
      </c>
      <c r="B13" s="1" t="s">
        <v>371</v>
      </c>
      <c r="C13" s="1" t="s">
        <v>372</v>
      </c>
      <c r="E13" s="2">
        <v>2001</v>
      </c>
      <c r="F13" s="18">
        <v>1.5092592592592593E-2</v>
      </c>
      <c r="G13" s="8" t="s">
        <v>321</v>
      </c>
      <c r="H13" s="7">
        <v>1</v>
      </c>
      <c r="I13" s="7">
        <v>740</v>
      </c>
      <c r="J13" s="21">
        <f t="shared" si="0"/>
        <v>3.0185185185185185E-3</v>
      </c>
    </row>
    <row r="14" spans="1:10" x14ac:dyDescent="0.25">
      <c r="A14" s="7">
        <v>11</v>
      </c>
      <c r="B14" s="1" t="s">
        <v>373</v>
      </c>
      <c r="C14" s="1" t="s">
        <v>374</v>
      </c>
      <c r="E14" s="2">
        <v>1977</v>
      </c>
      <c r="F14" s="18">
        <v>1.5358796296296296E-2</v>
      </c>
      <c r="G14" s="8" t="s">
        <v>302</v>
      </c>
      <c r="H14" s="7">
        <v>10</v>
      </c>
      <c r="I14" s="7">
        <v>730</v>
      </c>
      <c r="J14" s="21">
        <f t="shared" si="0"/>
        <v>3.0717592592592593E-3</v>
      </c>
    </row>
    <row r="15" spans="1:10" x14ac:dyDescent="0.25">
      <c r="A15" s="7">
        <v>12</v>
      </c>
      <c r="B15" s="1" t="s">
        <v>375</v>
      </c>
      <c r="C15" s="1" t="s">
        <v>34</v>
      </c>
      <c r="E15" s="2">
        <v>1961</v>
      </c>
      <c r="F15" s="18">
        <v>1.5381944444444443E-2</v>
      </c>
      <c r="G15" s="8" t="s">
        <v>321</v>
      </c>
      <c r="H15" s="7">
        <v>2</v>
      </c>
      <c r="I15" s="7">
        <v>749</v>
      </c>
      <c r="J15" s="21">
        <f t="shared" si="0"/>
        <v>3.0763888888888885E-3</v>
      </c>
    </row>
    <row r="16" spans="1:10" x14ac:dyDescent="0.25">
      <c r="A16" s="7">
        <v>13</v>
      </c>
      <c r="B16" s="1" t="s">
        <v>376</v>
      </c>
      <c r="C16" s="1" t="s">
        <v>48</v>
      </c>
      <c r="E16" s="2">
        <v>2001</v>
      </c>
      <c r="F16" s="18">
        <v>1.545138888888889E-2</v>
      </c>
      <c r="G16" s="8" t="s">
        <v>302</v>
      </c>
      <c r="H16" s="7">
        <v>11</v>
      </c>
      <c r="I16" s="7">
        <v>736</v>
      </c>
      <c r="J16" s="21">
        <f t="shared" si="0"/>
        <v>3.0902777777777777E-3</v>
      </c>
    </row>
    <row r="17" spans="1:10" x14ac:dyDescent="0.25">
      <c r="A17" s="7">
        <v>14</v>
      </c>
      <c r="B17" s="1" t="s">
        <v>377</v>
      </c>
      <c r="C17" s="1" t="s">
        <v>203</v>
      </c>
      <c r="E17" s="2">
        <v>1991</v>
      </c>
      <c r="F17" s="18">
        <v>1.5486111111111112E-2</v>
      </c>
      <c r="G17" s="8" t="s">
        <v>302</v>
      </c>
      <c r="H17" s="7">
        <v>12</v>
      </c>
      <c r="I17" s="7">
        <v>735</v>
      </c>
      <c r="J17" s="21">
        <f t="shared" si="0"/>
        <v>3.0972222222222226E-3</v>
      </c>
    </row>
    <row r="18" spans="1:10" x14ac:dyDescent="0.25">
      <c r="A18" s="7">
        <v>15</v>
      </c>
      <c r="B18" s="1" t="s">
        <v>378</v>
      </c>
      <c r="C18" s="1" t="s">
        <v>116</v>
      </c>
      <c r="E18" s="2">
        <v>1958</v>
      </c>
      <c r="F18" s="18">
        <v>1.5821759259259261E-2</v>
      </c>
      <c r="G18" s="8" t="s">
        <v>302</v>
      </c>
      <c r="H18" s="7">
        <v>13</v>
      </c>
      <c r="I18" s="7">
        <v>718</v>
      </c>
      <c r="J18" s="21">
        <f t="shared" si="0"/>
        <v>3.1643518518518522E-3</v>
      </c>
    </row>
    <row r="19" spans="1:10" x14ac:dyDescent="0.25">
      <c r="A19" s="7">
        <v>16</v>
      </c>
      <c r="B19" s="1" t="s">
        <v>379</v>
      </c>
      <c r="C19" s="1" t="s">
        <v>380</v>
      </c>
      <c r="E19" s="2">
        <v>2007</v>
      </c>
      <c r="F19" s="18">
        <v>1.6435185185185188E-2</v>
      </c>
      <c r="G19" s="8" t="s">
        <v>302</v>
      </c>
      <c r="H19" s="7">
        <v>14</v>
      </c>
      <c r="I19" s="7">
        <v>728</v>
      </c>
      <c r="J19" s="21">
        <f t="shared" si="0"/>
        <v>3.2870370370370375E-3</v>
      </c>
    </row>
    <row r="20" spans="1:10" x14ac:dyDescent="0.25">
      <c r="A20" s="7">
        <v>17</v>
      </c>
      <c r="B20" s="1" t="s">
        <v>381</v>
      </c>
      <c r="C20" s="1" t="s">
        <v>155</v>
      </c>
      <c r="E20" s="2">
        <v>1985</v>
      </c>
      <c r="F20" s="18">
        <v>1.653935185185185E-2</v>
      </c>
      <c r="G20" s="8" t="s">
        <v>302</v>
      </c>
      <c r="H20" s="7">
        <v>15</v>
      </c>
      <c r="I20" s="7">
        <v>717</v>
      </c>
      <c r="J20" s="21">
        <f t="shared" si="0"/>
        <v>3.3078703703703699E-3</v>
      </c>
    </row>
    <row r="21" spans="1:10" x14ac:dyDescent="0.25">
      <c r="A21" s="7">
        <v>18</v>
      </c>
      <c r="B21" s="1" t="s">
        <v>382</v>
      </c>
      <c r="C21" s="1" t="s">
        <v>13</v>
      </c>
      <c r="E21" s="2">
        <v>2001</v>
      </c>
      <c r="F21" s="18">
        <v>1.6770833333333332E-2</v>
      </c>
      <c r="G21" s="8" t="s">
        <v>302</v>
      </c>
      <c r="H21" s="7">
        <v>16</v>
      </c>
      <c r="I21" s="7">
        <v>750</v>
      </c>
      <c r="J21" s="21">
        <f t="shared" si="0"/>
        <v>3.3541666666666663E-3</v>
      </c>
    </row>
    <row r="22" spans="1:10" x14ac:dyDescent="0.25">
      <c r="A22" s="7">
        <v>19</v>
      </c>
      <c r="B22" s="1" t="s">
        <v>383</v>
      </c>
      <c r="C22" s="1" t="s">
        <v>13</v>
      </c>
      <c r="E22" s="2">
        <v>2001</v>
      </c>
      <c r="F22" s="18">
        <v>1.681712962962963E-2</v>
      </c>
      <c r="G22" s="8" t="s">
        <v>302</v>
      </c>
      <c r="H22" s="7">
        <v>17</v>
      </c>
      <c r="I22" s="7">
        <v>751</v>
      </c>
      <c r="J22" s="21">
        <f t="shared" si="0"/>
        <v>3.363425925925926E-3</v>
      </c>
    </row>
    <row r="23" spans="1:10" x14ac:dyDescent="0.25">
      <c r="A23" s="7">
        <v>20</v>
      </c>
      <c r="B23" s="1" t="s">
        <v>384</v>
      </c>
      <c r="C23" s="1" t="s">
        <v>385</v>
      </c>
      <c r="E23" s="2">
        <v>1964</v>
      </c>
      <c r="F23" s="18">
        <v>1.7199074074074071E-2</v>
      </c>
      <c r="G23" s="8" t="s">
        <v>302</v>
      </c>
      <c r="H23" s="7">
        <v>18</v>
      </c>
      <c r="I23" s="7">
        <v>732</v>
      </c>
      <c r="J23" s="21">
        <f t="shared" si="0"/>
        <v>3.4398148148148144E-3</v>
      </c>
    </row>
    <row r="24" spans="1:10" x14ac:dyDescent="0.25">
      <c r="A24" s="7">
        <v>21</v>
      </c>
      <c r="B24" s="1" t="s">
        <v>386</v>
      </c>
      <c r="C24" s="1" t="s">
        <v>387</v>
      </c>
      <c r="D24" s="2" t="s">
        <v>388</v>
      </c>
      <c r="E24" s="2">
        <v>1958</v>
      </c>
      <c r="F24" s="18">
        <v>1.7499999999999998E-2</v>
      </c>
      <c r="G24" s="8" t="s">
        <v>302</v>
      </c>
      <c r="H24" s="7">
        <v>19</v>
      </c>
      <c r="I24" s="7">
        <v>714</v>
      </c>
      <c r="J24" s="21">
        <f t="shared" si="0"/>
        <v>3.4999999999999996E-3</v>
      </c>
    </row>
    <row r="25" spans="1:10" x14ac:dyDescent="0.25">
      <c r="A25" s="7">
        <v>22</v>
      </c>
      <c r="B25" s="1" t="s">
        <v>389</v>
      </c>
      <c r="C25" s="1" t="s">
        <v>30</v>
      </c>
      <c r="E25" s="2">
        <v>1966</v>
      </c>
      <c r="F25" s="18">
        <v>1.7638888888888888E-2</v>
      </c>
      <c r="G25" s="8" t="s">
        <v>321</v>
      </c>
      <c r="H25" s="7">
        <v>3</v>
      </c>
      <c r="I25" s="7">
        <v>739</v>
      </c>
      <c r="J25" s="21">
        <f t="shared" si="0"/>
        <v>3.5277777777777777E-3</v>
      </c>
    </row>
    <row r="26" spans="1:10" x14ac:dyDescent="0.25">
      <c r="A26" s="7">
        <v>23</v>
      </c>
      <c r="B26" s="1" t="s">
        <v>390</v>
      </c>
      <c r="C26" s="1" t="s">
        <v>155</v>
      </c>
      <c r="E26" s="2">
        <v>1983</v>
      </c>
      <c r="F26" s="18">
        <v>1.7696759259259259E-2</v>
      </c>
      <c r="G26" s="8" t="s">
        <v>302</v>
      </c>
      <c r="H26" s="7">
        <v>20</v>
      </c>
      <c r="I26" s="7">
        <v>713</v>
      </c>
      <c r="J26" s="21">
        <f t="shared" si="0"/>
        <v>3.5393518518518517E-3</v>
      </c>
    </row>
    <row r="27" spans="1:10" x14ac:dyDescent="0.25">
      <c r="A27" s="7">
        <v>24</v>
      </c>
      <c r="B27" s="1" t="s">
        <v>391</v>
      </c>
      <c r="C27" s="1" t="s">
        <v>63</v>
      </c>
      <c r="E27" s="2">
        <v>2003</v>
      </c>
      <c r="F27" s="18">
        <v>1.7719907407407406E-2</v>
      </c>
      <c r="G27" s="8" t="s">
        <v>302</v>
      </c>
      <c r="H27" s="7">
        <v>21</v>
      </c>
      <c r="I27" s="7">
        <v>748</v>
      </c>
      <c r="J27" s="21">
        <f t="shared" si="0"/>
        <v>3.5439814814814813E-3</v>
      </c>
    </row>
    <row r="28" spans="1:10" x14ac:dyDescent="0.25">
      <c r="A28" s="7">
        <v>25</v>
      </c>
      <c r="B28" s="1" t="s">
        <v>392</v>
      </c>
      <c r="C28" s="1" t="s">
        <v>63</v>
      </c>
      <c r="E28" s="2">
        <v>1965</v>
      </c>
      <c r="F28" s="18">
        <v>1.8124999999999999E-2</v>
      </c>
      <c r="G28" s="8" t="s">
        <v>302</v>
      </c>
      <c r="H28" s="7">
        <v>22</v>
      </c>
      <c r="I28" s="7">
        <v>738</v>
      </c>
      <c r="J28" s="21">
        <f t="shared" si="0"/>
        <v>3.6249999999999998E-3</v>
      </c>
    </row>
    <row r="29" spans="1:10" x14ac:dyDescent="0.25">
      <c r="A29" s="7">
        <v>26</v>
      </c>
      <c r="B29" s="1" t="s">
        <v>393</v>
      </c>
      <c r="C29" s="1" t="s">
        <v>394</v>
      </c>
      <c r="E29" s="2">
        <v>2007</v>
      </c>
      <c r="F29" s="18">
        <v>1.8761574074074073E-2</v>
      </c>
      <c r="G29" s="8" t="s">
        <v>302</v>
      </c>
      <c r="H29" s="7">
        <v>23</v>
      </c>
      <c r="I29" s="7">
        <v>752</v>
      </c>
      <c r="J29" s="21">
        <f t="shared" si="0"/>
        <v>3.7523148148148147E-3</v>
      </c>
    </row>
    <row r="30" spans="1:10" x14ac:dyDescent="0.25">
      <c r="A30" s="7">
        <v>27</v>
      </c>
      <c r="B30" s="1" t="s">
        <v>395</v>
      </c>
      <c r="C30" s="1" t="s">
        <v>170</v>
      </c>
      <c r="E30" s="2">
        <v>1971</v>
      </c>
      <c r="F30" s="18">
        <v>1.8819444444444448E-2</v>
      </c>
      <c r="G30" s="8" t="s">
        <v>321</v>
      </c>
      <c r="H30" s="7">
        <v>4</v>
      </c>
      <c r="I30" s="7">
        <v>742</v>
      </c>
      <c r="J30" s="21">
        <f t="shared" si="0"/>
        <v>3.7638888888888895E-3</v>
      </c>
    </row>
    <row r="31" spans="1:10" x14ac:dyDescent="0.25">
      <c r="A31" s="7">
        <v>28</v>
      </c>
      <c r="B31" s="1" t="s">
        <v>396</v>
      </c>
      <c r="C31" s="1" t="s">
        <v>397</v>
      </c>
      <c r="E31" s="2">
        <v>1984</v>
      </c>
      <c r="F31" s="18">
        <v>1.8877314814814816E-2</v>
      </c>
      <c r="G31" s="8" t="s">
        <v>302</v>
      </c>
      <c r="H31" s="7">
        <v>24</v>
      </c>
      <c r="I31" s="7">
        <v>720</v>
      </c>
      <c r="J31" s="21">
        <f t="shared" si="0"/>
        <v>3.7754629629629631E-3</v>
      </c>
    </row>
    <row r="32" spans="1:10" x14ac:dyDescent="0.25">
      <c r="A32" s="7">
        <v>29</v>
      </c>
      <c r="B32" s="1" t="s">
        <v>398</v>
      </c>
      <c r="C32" s="1" t="s">
        <v>399</v>
      </c>
      <c r="E32" s="2">
        <v>1981</v>
      </c>
      <c r="F32" s="18">
        <v>1.9050925925925926E-2</v>
      </c>
      <c r="G32" s="8" t="s">
        <v>302</v>
      </c>
      <c r="H32" s="7">
        <v>25</v>
      </c>
      <c r="I32" s="7">
        <v>711</v>
      </c>
      <c r="J32" s="21">
        <f t="shared" si="0"/>
        <v>3.8101851851851851E-3</v>
      </c>
    </row>
    <row r="33" spans="1:10" x14ac:dyDescent="0.25">
      <c r="A33" s="7">
        <v>30</v>
      </c>
      <c r="B33" s="1" t="s">
        <v>400</v>
      </c>
      <c r="C33" s="1" t="s">
        <v>401</v>
      </c>
      <c r="E33" s="2">
        <v>1963</v>
      </c>
      <c r="F33" s="18">
        <v>1.909722222222222E-2</v>
      </c>
      <c r="G33" s="8" t="s">
        <v>302</v>
      </c>
      <c r="H33" s="7">
        <v>26</v>
      </c>
      <c r="I33" s="7">
        <v>727</v>
      </c>
      <c r="J33" s="21">
        <f t="shared" si="0"/>
        <v>3.8194444444444439E-3</v>
      </c>
    </row>
    <row r="34" spans="1:10" x14ac:dyDescent="0.25">
      <c r="A34" s="7">
        <v>31</v>
      </c>
      <c r="B34" s="1" t="s">
        <v>402</v>
      </c>
      <c r="C34" s="1" t="s">
        <v>48</v>
      </c>
      <c r="E34" s="2">
        <v>1946</v>
      </c>
      <c r="F34" s="18">
        <v>1.9328703703703702E-2</v>
      </c>
      <c r="G34" s="8" t="s">
        <v>302</v>
      </c>
      <c r="H34" s="7">
        <v>27</v>
      </c>
      <c r="I34" s="7">
        <v>729</v>
      </c>
      <c r="J34" s="21">
        <f t="shared" si="0"/>
        <v>3.8657407407407403E-3</v>
      </c>
    </row>
    <row r="35" spans="1:10" x14ac:dyDescent="0.25">
      <c r="A35" s="7">
        <v>32</v>
      </c>
      <c r="B35" s="1" t="s">
        <v>403</v>
      </c>
      <c r="C35" s="1" t="s">
        <v>63</v>
      </c>
      <c r="E35" s="2">
        <v>2003</v>
      </c>
      <c r="F35" s="18">
        <v>1.9409722222222221E-2</v>
      </c>
      <c r="G35" s="8" t="s">
        <v>321</v>
      </c>
      <c r="H35" s="7">
        <v>5</v>
      </c>
      <c r="I35" s="7">
        <v>747</v>
      </c>
      <c r="J35" s="21">
        <f t="shared" si="0"/>
        <v>3.8819444444444439E-3</v>
      </c>
    </row>
    <row r="36" spans="1:10" x14ac:dyDescent="0.25">
      <c r="A36" s="7">
        <v>33</v>
      </c>
      <c r="B36" s="1" t="s">
        <v>404</v>
      </c>
      <c r="C36" s="1" t="s">
        <v>19</v>
      </c>
      <c r="E36" s="2">
        <v>1970</v>
      </c>
      <c r="F36" s="18">
        <v>1.9456018518518518E-2</v>
      </c>
      <c r="G36" s="8" t="s">
        <v>302</v>
      </c>
      <c r="H36" s="7">
        <v>28</v>
      </c>
      <c r="I36" s="7">
        <v>710</v>
      </c>
      <c r="J36" s="21">
        <f t="shared" si="0"/>
        <v>3.8912037037037036E-3</v>
      </c>
    </row>
    <row r="37" spans="1:10" x14ac:dyDescent="0.25">
      <c r="A37" s="7">
        <v>34</v>
      </c>
      <c r="B37" s="1" t="s">
        <v>405</v>
      </c>
      <c r="C37" s="1" t="s">
        <v>19</v>
      </c>
      <c r="E37" s="2">
        <v>1980</v>
      </c>
      <c r="F37" s="18">
        <v>1.9456018518518518E-2</v>
      </c>
      <c r="G37" s="8" t="s">
        <v>302</v>
      </c>
      <c r="H37" s="7">
        <v>29</v>
      </c>
      <c r="I37" s="7">
        <v>712</v>
      </c>
      <c r="J37" s="21">
        <f t="shared" si="0"/>
        <v>3.8912037037037036E-3</v>
      </c>
    </row>
    <row r="38" spans="1:10" x14ac:dyDescent="0.25">
      <c r="A38" s="7">
        <v>35</v>
      </c>
      <c r="B38" s="1" t="s">
        <v>406</v>
      </c>
      <c r="C38" s="1" t="s">
        <v>407</v>
      </c>
      <c r="E38" s="2">
        <v>1968</v>
      </c>
      <c r="F38" s="18">
        <v>1.9467592592592595E-2</v>
      </c>
      <c r="G38" s="8" t="s">
        <v>302</v>
      </c>
      <c r="H38" s="7">
        <v>30</v>
      </c>
      <c r="I38" s="7">
        <v>733</v>
      </c>
      <c r="J38" s="21">
        <f t="shared" si="0"/>
        <v>3.8935185185185192E-3</v>
      </c>
    </row>
    <row r="39" spans="1:10" x14ac:dyDescent="0.25">
      <c r="A39" s="7">
        <v>36</v>
      </c>
      <c r="B39" s="1" t="s">
        <v>408</v>
      </c>
      <c r="C39" s="1" t="s">
        <v>63</v>
      </c>
      <c r="E39" s="2">
        <v>2001</v>
      </c>
      <c r="F39" s="18">
        <v>1.9502314814814816E-2</v>
      </c>
      <c r="G39" s="8" t="s">
        <v>321</v>
      </c>
      <c r="H39" s="7">
        <v>6</v>
      </c>
      <c r="I39" s="7">
        <v>746</v>
      </c>
      <c r="J39" s="21">
        <f t="shared" si="0"/>
        <v>3.9004629629629632E-3</v>
      </c>
    </row>
    <row r="40" spans="1:10" x14ac:dyDescent="0.25">
      <c r="A40" s="7">
        <v>37</v>
      </c>
      <c r="B40" s="1" t="s">
        <v>409</v>
      </c>
      <c r="C40" s="1" t="s">
        <v>234</v>
      </c>
      <c r="E40" s="2">
        <v>1947</v>
      </c>
      <c r="F40" s="18">
        <v>1.9652777777777779E-2</v>
      </c>
      <c r="G40" s="8" t="s">
        <v>302</v>
      </c>
      <c r="H40" s="7">
        <v>31</v>
      </c>
      <c r="I40" s="7">
        <v>724</v>
      </c>
      <c r="J40" s="21">
        <f t="shared" si="0"/>
        <v>3.9305555555555561E-3</v>
      </c>
    </row>
    <row r="41" spans="1:10" x14ac:dyDescent="0.25">
      <c r="A41" s="7">
        <v>38</v>
      </c>
      <c r="B41" s="1" t="s">
        <v>410</v>
      </c>
      <c r="C41" s="1" t="s">
        <v>13</v>
      </c>
      <c r="E41" s="2">
        <v>1972</v>
      </c>
      <c r="F41" s="18">
        <v>2.0219907407407409E-2</v>
      </c>
      <c r="G41" s="8" t="s">
        <v>302</v>
      </c>
      <c r="H41" s="7">
        <v>32</v>
      </c>
      <c r="I41" s="7">
        <v>709</v>
      </c>
      <c r="J41" s="21">
        <f t="shared" si="0"/>
        <v>4.0439814814814817E-3</v>
      </c>
    </row>
    <row r="42" spans="1:10" x14ac:dyDescent="0.25">
      <c r="A42" s="7">
        <v>39</v>
      </c>
      <c r="B42" s="1" t="s">
        <v>411</v>
      </c>
      <c r="C42" s="1" t="s">
        <v>412</v>
      </c>
      <c r="E42" s="2">
        <v>1962</v>
      </c>
      <c r="F42" s="18">
        <v>2.0486111111111111E-2</v>
      </c>
      <c r="G42" s="8" t="s">
        <v>302</v>
      </c>
      <c r="H42" s="7">
        <v>33</v>
      </c>
      <c r="I42" s="7">
        <v>726</v>
      </c>
      <c r="J42" s="21">
        <f t="shared" si="0"/>
        <v>4.0972222222222226E-3</v>
      </c>
    </row>
    <row r="43" spans="1:10" x14ac:dyDescent="0.25">
      <c r="A43" s="7">
        <v>40</v>
      </c>
      <c r="B43" s="1" t="s">
        <v>413</v>
      </c>
      <c r="C43" s="1" t="s">
        <v>203</v>
      </c>
      <c r="E43" s="2">
        <v>1978</v>
      </c>
      <c r="F43" s="18">
        <v>2.0613425925925927E-2</v>
      </c>
      <c r="G43" s="8" t="s">
        <v>302</v>
      </c>
      <c r="H43" s="7">
        <v>34</v>
      </c>
      <c r="I43" s="7">
        <v>737</v>
      </c>
      <c r="J43" s="21">
        <f t="shared" si="0"/>
        <v>4.1226851851851858E-3</v>
      </c>
    </row>
    <row r="44" spans="1:10" x14ac:dyDescent="0.25">
      <c r="A44" s="7">
        <v>41</v>
      </c>
      <c r="B44" s="1" t="s">
        <v>414</v>
      </c>
      <c r="C44" s="1" t="s">
        <v>13</v>
      </c>
      <c r="E44" s="2">
        <v>1964</v>
      </c>
      <c r="F44" s="18">
        <v>2.0671296296296295E-2</v>
      </c>
      <c r="G44" s="8" t="s">
        <v>302</v>
      </c>
      <c r="H44" s="7">
        <v>35</v>
      </c>
      <c r="I44" s="7">
        <v>705</v>
      </c>
      <c r="J44" s="21">
        <f t="shared" si="0"/>
        <v>4.1342592592592594E-3</v>
      </c>
    </row>
    <row r="45" spans="1:10" x14ac:dyDescent="0.25">
      <c r="A45" s="7">
        <v>42</v>
      </c>
      <c r="B45" s="1" t="s">
        <v>415</v>
      </c>
      <c r="C45" s="1" t="s">
        <v>13</v>
      </c>
      <c r="E45" s="2">
        <v>1988</v>
      </c>
      <c r="F45" s="18">
        <v>2.0729166666666667E-2</v>
      </c>
      <c r="G45" s="8" t="s">
        <v>321</v>
      </c>
      <c r="H45" s="7">
        <v>7</v>
      </c>
      <c r="I45" s="7">
        <v>700</v>
      </c>
      <c r="J45" s="21">
        <f t="shared" si="0"/>
        <v>4.145833333333333E-3</v>
      </c>
    </row>
    <row r="46" spans="1:10" x14ac:dyDescent="0.25">
      <c r="A46" s="7">
        <v>43</v>
      </c>
      <c r="B46" s="1" t="s">
        <v>416</v>
      </c>
      <c r="C46" s="1" t="s">
        <v>155</v>
      </c>
      <c r="E46" s="2">
        <v>1985</v>
      </c>
      <c r="F46" s="18">
        <v>2.0833333333333332E-2</v>
      </c>
      <c r="G46" s="8" t="s">
        <v>302</v>
      </c>
      <c r="H46" s="7">
        <v>36</v>
      </c>
      <c r="I46" s="7">
        <v>756</v>
      </c>
      <c r="J46" s="21">
        <f t="shared" si="0"/>
        <v>4.1666666666666666E-3</v>
      </c>
    </row>
    <row r="47" spans="1:10" x14ac:dyDescent="0.25">
      <c r="A47" s="7">
        <v>44</v>
      </c>
      <c r="B47" s="1" t="s">
        <v>417</v>
      </c>
      <c r="C47" s="1" t="s">
        <v>418</v>
      </c>
      <c r="D47" s="2" t="s">
        <v>388</v>
      </c>
      <c r="E47" s="2">
        <v>1956</v>
      </c>
      <c r="F47" s="18">
        <v>2.1238425925925924E-2</v>
      </c>
      <c r="G47" s="8" t="s">
        <v>321</v>
      </c>
      <c r="H47" s="7">
        <v>8</v>
      </c>
      <c r="I47" s="7">
        <v>715</v>
      </c>
      <c r="J47" s="21">
        <f t="shared" si="0"/>
        <v>4.2476851851851851E-3</v>
      </c>
    </row>
    <row r="48" spans="1:10" x14ac:dyDescent="0.25">
      <c r="A48" s="7">
        <v>45</v>
      </c>
      <c r="B48" s="1" t="s">
        <v>419</v>
      </c>
      <c r="C48" s="1" t="s">
        <v>420</v>
      </c>
      <c r="E48" s="2">
        <v>1961</v>
      </c>
      <c r="F48" s="18">
        <v>2.1678240740740738E-2</v>
      </c>
      <c r="G48" s="8" t="s">
        <v>302</v>
      </c>
      <c r="H48" s="7">
        <v>37</v>
      </c>
      <c r="I48" s="7">
        <v>757</v>
      </c>
      <c r="J48" s="21">
        <f t="shared" si="0"/>
        <v>4.3356481481481475E-3</v>
      </c>
    </row>
    <row r="49" spans="1:10" x14ac:dyDescent="0.25">
      <c r="A49" s="7">
        <v>46</v>
      </c>
      <c r="B49" s="1" t="s">
        <v>421</v>
      </c>
      <c r="C49" s="1" t="s">
        <v>360</v>
      </c>
      <c r="E49" s="2">
        <v>1973</v>
      </c>
      <c r="F49" s="18">
        <v>2.1759259259259259E-2</v>
      </c>
      <c r="G49" s="8" t="s">
        <v>321</v>
      </c>
      <c r="H49" s="7">
        <v>9</v>
      </c>
      <c r="I49" s="7">
        <v>723</v>
      </c>
      <c r="J49" s="21">
        <f t="shared" si="0"/>
        <v>4.3518518518518515E-3</v>
      </c>
    </row>
    <row r="50" spans="1:10" x14ac:dyDescent="0.25">
      <c r="A50" s="7">
        <v>47</v>
      </c>
      <c r="B50" s="1" t="s">
        <v>422</v>
      </c>
      <c r="C50" s="1" t="s">
        <v>19</v>
      </c>
      <c r="E50" s="2">
        <v>1984</v>
      </c>
      <c r="F50" s="18">
        <v>2.3703703703703703E-2</v>
      </c>
      <c r="G50" s="8" t="s">
        <v>302</v>
      </c>
      <c r="H50" s="7">
        <v>38</v>
      </c>
      <c r="I50" s="7">
        <v>702</v>
      </c>
      <c r="J50" s="21">
        <f t="shared" si="0"/>
        <v>4.7407407407407407E-3</v>
      </c>
    </row>
    <row r="51" spans="1:10" x14ac:dyDescent="0.25">
      <c r="A51" s="7">
        <v>48</v>
      </c>
      <c r="B51" s="1" t="s">
        <v>423</v>
      </c>
      <c r="C51" s="1" t="s">
        <v>13</v>
      </c>
      <c r="E51" s="2">
        <v>1996</v>
      </c>
      <c r="F51" s="18">
        <v>2.372685185185185E-2</v>
      </c>
      <c r="G51" s="8" t="s">
        <v>321</v>
      </c>
      <c r="H51" s="7">
        <v>10</v>
      </c>
      <c r="I51" s="7">
        <v>716</v>
      </c>
      <c r="J51" s="21">
        <f t="shared" si="0"/>
        <v>4.7453703703703703E-3</v>
      </c>
    </row>
    <row r="52" spans="1:10" x14ac:dyDescent="0.25">
      <c r="A52" s="7">
        <v>49</v>
      </c>
      <c r="B52" s="1" t="s">
        <v>424</v>
      </c>
      <c r="C52" s="1" t="s">
        <v>425</v>
      </c>
      <c r="E52" s="2">
        <v>1950</v>
      </c>
      <c r="F52" s="18">
        <v>2.462962962962963E-2</v>
      </c>
      <c r="G52" s="8" t="s">
        <v>302</v>
      </c>
      <c r="H52" s="7">
        <v>39</v>
      </c>
      <c r="I52" s="7">
        <v>725</v>
      </c>
      <c r="J52" s="21">
        <f t="shared" si="0"/>
        <v>4.9259259259259256E-3</v>
      </c>
    </row>
    <row r="53" spans="1:10" x14ac:dyDescent="0.25">
      <c r="A53" s="7">
        <v>50</v>
      </c>
      <c r="B53" s="1" t="s">
        <v>426</v>
      </c>
      <c r="C53" s="1" t="s">
        <v>427</v>
      </c>
      <c r="E53" s="2">
        <v>1938</v>
      </c>
      <c r="F53" s="18">
        <v>2.4733796296296295E-2</v>
      </c>
      <c r="G53" s="8" t="s">
        <v>302</v>
      </c>
      <c r="H53" s="7">
        <v>40</v>
      </c>
      <c r="I53" s="7">
        <v>754</v>
      </c>
      <c r="J53" s="21">
        <f t="shared" si="0"/>
        <v>4.9467592592592593E-3</v>
      </c>
    </row>
    <row r="54" spans="1:10" x14ac:dyDescent="0.25">
      <c r="A54" s="7">
        <v>51</v>
      </c>
      <c r="B54" s="1" t="s">
        <v>428</v>
      </c>
      <c r="C54" s="1" t="s">
        <v>13</v>
      </c>
      <c r="E54" s="2">
        <v>1947</v>
      </c>
      <c r="F54" s="18">
        <v>2.5381944444444443E-2</v>
      </c>
      <c r="G54" s="8" t="s">
        <v>302</v>
      </c>
      <c r="H54" s="7">
        <v>41</v>
      </c>
      <c r="I54" s="7">
        <v>708</v>
      </c>
      <c r="J54" s="21">
        <f t="shared" si="0"/>
        <v>5.076388888888889E-3</v>
      </c>
    </row>
    <row r="55" spans="1:10" x14ac:dyDescent="0.25">
      <c r="A55" s="7">
        <v>52</v>
      </c>
      <c r="B55" s="1" t="s">
        <v>429</v>
      </c>
      <c r="C55" s="1" t="s">
        <v>19</v>
      </c>
      <c r="E55" s="2">
        <v>2002</v>
      </c>
      <c r="F55" s="18">
        <v>2.7094907407407404E-2</v>
      </c>
      <c r="G55" s="8" t="s">
        <v>321</v>
      </c>
      <c r="H55" s="7">
        <v>11</v>
      </c>
      <c r="I55" s="7">
        <v>704</v>
      </c>
      <c r="J55" s="21">
        <f t="shared" si="0"/>
        <v>5.4189814814814812E-3</v>
      </c>
    </row>
    <row r="56" spans="1:10" x14ac:dyDescent="0.25">
      <c r="A56" s="7">
        <v>53</v>
      </c>
      <c r="B56" s="1" t="s">
        <v>430</v>
      </c>
      <c r="C56" s="1" t="s">
        <v>19</v>
      </c>
      <c r="E56" s="2">
        <v>1978</v>
      </c>
      <c r="F56" s="18">
        <v>2.7106481481481481E-2</v>
      </c>
      <c r="G56" s="8" t="s">
        <v>321</v>
      </c>
      <c r="H56" s="7">
        <v>12</v>
      </c>
      <c r="I56" s="7">
        <v>703</v>
      </c>
      <c r="J56" s="21">
        <f t="shared" si="0"/>
        <v>5.4212962962962965E-3</v>
      </c>
    </row>
    <row r="57" spans="1:10" x14ac:dyDescent="0.25">
      <c r="A57" s="7">
        <v>54</v>
      </c>
      <c r="B57" s="1" t="s">
        <v>431</v>
      </c>
      <c r="C57" s="1" t="s">
        <v>256</v>
      </c>
      <c r="E57" s="2">
        <v>1952</v>
      </c>
      <c r="F57" s="18">
        <v>2.7858796296296298E-2</v>
      </c>
      <c r="G57" s="8" t="s">
        <v>321</v>
      </c>
      <c r="H57" s="7">
        <v>13</v>
      </c>
      <c r="I57" s="7">
        <v>744</v>
      </c>
      <c r="J57" s="21">
        <f t="shared" si="0"/>
        <v>5.5717592592592598E-3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8"/>
    <col min="7" max="7" width="8.7265625" style="8" customWidth="1"/>
    <col min="8" max="8" width="8.81640625" style="7" customWidth="1"/>
    <col min="9" max="9" width="8.7265625" style="7" customWidth="1"/>
    <col min="10" max="10" width="8.7265625" style="10" customWidth="1"/>
    <col min="11" max="16384" width="11.453125" style="3"/>
  </cols>
  <sheetData>
    <row r="1" spans="1:10" s="6" customFormat="1" x14ac:dyDescent="0.25">
      <c r="A1" s="6" t="str">
        <f>'21,1km'!A1</f>
        <v>37. Leimersheimer Volkslauf</v>
      </c>
      <c r="B1" s="24"/>
      <c r="C1" s="25" t="str">
        <f>'21,1km'!C1:D1</f>
        <v xml:space="preserve"> TGV Leimersheim</v>
      </c>
      <c r="D1" s="25"/>
      <c r="E1" s="9">
        <v>5</v>
      </c>
      <c r="F1" s="25" t="s">
        <v>336</v>
      </c>
      <c r="G1" s="25"/>
      <c r="I1" s="26">
        <f>'21,1km'!I1:I1</f>
        <v>42904</v>
      </c>
      <c r="J1" s="26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 x14ac:dyDescent="0.25">
      <c r="A3" s="13"/>
      <c r="B3" s="14">
        <f>SUBTOTAL(3,B4:B1004)</f>
        <v>25</v>
      </c>
      <c r="C3" s="15"/>
      <c r="D3" s="16"/>
      <c r="E3" s="16"/>
      <c r="F3" s="20"/>
      <c r="G3" s="16"/>
      <c r="H3" s="16"/>
      <c r="I3" s="16"/>
      <c r="J3" s="17"/>
    </row>
    <row r="4" spans="1:10" x14ac:dyDescent="0.25">
      <c r="A4" s="7">
        <v>1</v>
      </c>
      <c r="B4" s="1" t="s">
        <v>300</v>
      </c>
      <c r="C4" s="1" t="s">
        <v>301</v>
      </c>
      <c r="E4" s="2">
        <v>1985</v>
      </c>
      <c r="F4" s="18">
        <v>1.329861111111111E-2</v>
      </c>
      <c r="G4" s="8" t="s">
        <v>302</v>
      </c>
      <c r="H4" s="7">
        <v>1</v>
      </c>
      <c r="I4" s="7">
        <v>539</v>
      </c>
      <c r="J4" s="21">
        <f>F4/$E$1</f>
        <v>2.6597222222222222E-3</v>
      </c>
    </row>
    <row r="5" spans="1:10" x14ac:dyDescent="0.25">
      <c r="A5" s="7">
        <v>2</v>
      </c>
      <c r="B5" s="1" t="s">
        <v>303</v>
      </c>
      <c r="C5" s="1" t="s">
        <v>304</v>
      </c>
      <c r="E5" s="2">
        <v>1978</v>
      </c>
      <c r="F5" s="18">
        <v>1.3634259259259257E-2</v>
      </c>
      <c r="G5" s="8" t="s">
        <v>302</v>
      </c>
      <c r="H5" s="7">
        <v>2</v>
      </c>
      <c r="I5" s="7">
        <v>534</v>
      </c>
      <c r="J5" s="21">
        <f t="shared" ref="J5:J28" si="0">F5/$E$1</f>
        <v>2.7268518518518514E-3</v>
      </c>
    </row>
    <row r="6" spans="1:10" x14ac:dyDescent="0.25">
      <c r="A6" s="7">
        <v>3</v>
      </c>
      <c r="B6" s="1" t="s">
        <v>305</v>
      </c>
      <c r="C6" s="1" t="s">
        <v>306</v>
      </c>
      <c r="E6" s="2">
        <v>1994</v>
      </c>
      <c r="F6" s="18">
        <v>1.4988425925925926E-2</v>
      </c>
      <c r="G6" s="8" t="s">
        <v>302</v>
      </c>
      <c r="H6" s="7">
        <v>3</v>
      </c>
      <c r="I6" s="7">
        <v>526</v>
      </c>
      <c r="J6" s="21">
        <f t="shared" si="0"/>
        <v>2.9976851851851853E-3</v>
      </c>
    </row>
    <row r="7" spans="1:10" x14ac:dyDescent="0.25">
      <c r="A7" s="7">
        <v>4</v>
      </c>
      <c r="B7" s="1" t="s">
        <v>307</v>
      </c>
      <c r="C7" s="1" t="s">
        <v>306</v>
      </c>
      <c r="E7" s="2">
        <v>1999</v>
      </c>
      <c r="F7" s="18">
        <v>1.5069444444444443E-2</v>
      </c>
      <c r="G7" s="8" t="s">
        <v>302</v>
      </c>
      <c r="H7" s="7">
        <v>4</v>
      </c>
      <c r="I7" s="7">
        <v>523</v>
      </c>
      <c r="J7" s="21">
        <f t="shared" si="0"/>
        <v>3.0138888888888884E-3</v>
      </c>
    </row>
    <row r="8" spans="1:10" x14ac:dyDescent="0.25">
      <c r="A8" s="7">
        <v>5</v>
      </c>
      <c r="B8" s="1" t="s">
        <v>308</v>
      </c>
      <c r="C8" s="1" t="s">
        <v>309</v>
      </c>
      <c r="E8" s="2">
        <v>1983</v>
      </c>
      <c r="F8" s="18">
        <v>1.5601851851851851E-2</v>
      </c>
      <c r="G8" s="8" t="s">
        <v>302</v>
      </c>
      <c r="H8" s="7">
        <v>5</v>
      </c>
      <c r="I8" s="7">
        <v>573</v>
      </c>
      <c r="J8" s="21">
        <f t="shared" si="0"/>
        <v>3.1203703703703701E-3</v>
      </c>
    </row>
    <row r="9" spans="1:10" x14ac:dyDescent="0.25">
      <c r="A9" s="7">
        <v>6</v>
      </c>
      <c r="B9" s="1" t="s">
        <v>310</v>
      </c>
      <c r="C9" s="1" t="s">
        <v>306</v>
      </c>
      <c r="E9" s="2">
        <v>2000</v>
      </c>
      <c r="F9" s="18">
        <v>1.6284722222222221E-2</v>
      </c>
      <c r="G9" s="8" t="s">
        <v>302</v>
      </c>
      <c r="H9" s="7">
        <v>6</v>
      </c>
      <c r="I9" s="7">
        <v>524</v>
      </c>
      <c r="J9" s="21">
        <f t="shared" si="0"/>
        <v>3.2569444444444443E-3</v>
      </c>
    </row>
    <row r="10" spans="1:10" x14ac:dyDescent="0.25">
      <c r="A10" s="7">
        <v>7</v>
      </c>
      <c r="B10" s="1" t="s">
        <v>311</v>
      </c>
      <c r="C10" s="1" t="s">
        <v>312</v>
      </c>
      <c r="E10" s="2">
        <v>1965</v>
      </c>
      <c r="F10" s="18">
        <v>1.6493055555555556E-2</v>
      </c>
      <c r="G10" s="8" t="s">
        <v>302</v>
      </c>
      <c r="H10" s="7">
        <v>7</v>
      </c>
      <c r="I10" s="7">
        <v>537</v>
      </c>
      <c r="J10" s="21">
        <f t="shared" si="0"/>
        <v>3.2986111111111111E-3</v>
      </c>
    </row>
    <row r="11" spans="1:10" x14ac:dyDescent="0.25">
      <c r="A11" s="7">
        <v>8</v>
      </c>
      <c r="B11" s="1" t="s">
        <v>313</v>
      </c>
      <c r="C11" s="1" t="s">
        <v>314</v>
      </c>
      <c r="E11" s="2">
        <v>1959</v>
      </c>
      <c r="F11" s="18">
        <v>1.6574074074074074E-2</v>
      </c>
      <c r="G11" s="8" t="s">
        <v>302</v>
      </c>
      <c r="H11" s="7">
        <v>8</v>
      </c>
      <c r="I11" s="7">
        <v>566</v>
      </c>
      <c r="J11" s="21">
        <f t="shared" si="0"/>
        <v>3.3148148148148147E-3</v>
      </c>
    </row>
    <row r="12" spans="1:10" x14ac:dyDescent="0.25">
      <c r="A12" s="7">
        <v>9</v>
      </c>
      <c r="B12" s="1" t="s">
        <v>315</v>
      </c>
      <c r="C12" s="1" t="s">
        <v>316</v>
      </c>
      <c r="E12" s="2">
        <v>1963</v>
      </c>
      <c r="F12" s="18">
        <v>1.6828703703703703E-2</v>
      </c>
      <c r="G12" s="8" t="s">
        <v>302</v>
      </c>
      <c r="H12" s="7">
        <v>9</v>
      </c>
      <c r="I12" s="7">
        <v>533</v>
      </c>
      <c r="J12" s="21">
        <f t="shared" si="0"/>
        <v>3.3657407407407408E-3</v>
      </c>
    </row>
    <row r="13" spans="1:10" x14ac:dyDescent="0.25">
      <c r="A13" s="7">
        <v>10</v>
      </c>
      <c r="B13" s="1" t="s">
        <v>317</v>
      </c>
      <c r="C13" s="1" t="s">
        <v>316</v>
      </c>
      <c r="E13" s="2">
        <v>1967</v>
      </c>
      <c r="F13" s="18">
        <v>1.695601851851852E-2</v>
      </c>
      <c r="G13" s="8" t="s">
        <v>302</v>
      </c>
      <c r="H13" s="7">
        <v>10</v>
      </c>
      <c r="I13" s="7">
        <v>531</v>
      </c>
      <c r="J13" s="21">
        <f t="shared" si="0"/>
        <v>3.391203703703704E-3</v>
      </c>
    </row>
    <row r="14" spans="1:10" x14ac:dyDescent="0.25">
      <c r="A14" s="7">
        <v>11</v>
      </c>
      <c r="B14" s="1" t="s">
        <v>318</v>
      </c>
      <c r="C14" s="1" t="s">
        <v>309</v>
      </c>
      <c r="E14" s="2">
        <v>1986</v>
      </c>
      <c r="F14" s="18">
        <v>1.7141203703703704E-2</v>
      </c>
      <c r="G14" s="8" t="s">
        <v>302</v>
      </c>
      <c r="H14" s="7">
        <v>11</v>
      </c>
      <c r="I14" s="7">
        <v>575</v>
      </c>
      <c r="J14" s="21">
        <f t="shared" si="0"/>
        <v>3.4282407407407408E-3</v>
      </c>
    </row>
    <row r="15" spans="1:10" x14ac:dyDescent="0.25">
      <c r="A15" s="7">
        <v>12</v>
      </c>
      <c r="B15" s="1" t="s">
        <v>319</v>
      </c>
      <c r="C15" s="1" t="s">
        <v>320</v>
      </c>
      <c r="E15" s="2">
        <v>2000</v>
      </c>
      <c r="F15" s="18">
        <v>1.7812499999999998E-2</v>
      </c>
      <c r="G15" s="8" t="s">
        <v>321</v>
      </c>
      <c r="H15" s="7">
        <v>1</v>
      </c>
      <c r="I15" s="7">
        <v>569</v>
      </c>
      <c r="J15" s="21">
        <f t="shared" si="0"/>
        <v>3.5624999999999997E-3</v>
      </c>
    </row>
    <row r="16" spans="1:10" x14ac:dyDescent="0.25">
      <c r="A16" s="7">
        <v>13</v>
      </c>
      <c r="B16" s="1" t="s">
        <v>322</v>
      </c>
      <c r="C16" s="1" t="s">
        <v>320</v>
      </c>
      <c r="E16" s="2">
        <v>1971</v>
      </c>
      <c r="F16" s="18">
        <v>1.7824074074074076E-2</v>
      </c>
      <c r="G16" s="8" t="s">
        <v>302</v>
      </c>
      <c r="H16" s="7">
        <v>12</v>
      </c>
      <c r="I16" s="7">
        <v>572</v>
      </c>
      <c r="J16" s="21">
        <f t="shared" si="0"/>
        <v>3.5648148148148149E-3</v>
      </c>
    </row>
    <row r="17" spans="1:10" x14ac:dyDescent="0.25">
      <c r="A17" s="7">
        <v>14</v>
      </c>
      <c r="B17" s="1" t="s">
        <v>323</v>
      </c>
      <c r="C17" s="1" t="s">
        <v>309</v>
      </c>
      <c r="E17" s="2">
        <v>1963</v>
      </c>
      <c r="F17" s="18">
        <v>1.7939814814814815E-2</v>
      </c>
      <c r="G17" s="8" t="s">
        <v>302</v>
      </c>
      <c r="H17" s="7">
        <v>13</v>
      </c>
      <c r="I17" s="7">
        <v>574</v>
      </c>
      <c r="J17" s="21">
        <f t="shared" si="0"/>
        <v>3.5879629629629629E-3</v>
      </c>
    </row>
    <row r="18" spans="1:10" x14ac:dyDescent="0.25">
      <c r="A18" s="7">
        <v>15</v>
      </c>
      <c r="B18" s="1" t="s">
        <v>324</v>
      </c>
      <c r="C18" s="1" t="s">
        <v>316</v>
      </c>
      <c r="E18" s="2">
        <v>2004</v>
      </c>
      <c r="F18" s="18">
        <v>1.8090277777777778E-2</v>
      </c>
      <c r="G18" s="8" t="s">
        <v>321</v>
      </c>
      <c r="H18" s="7">
        <v>2</v>
      </c>
      <c r="I18" s="7">
        <v>532</v>
      </c>
      <c r="J18" s="21">
        <f t="shared" si="0"/>
        <v>3.6180555555555558E-3</v>
      </c>
    </row>
    <row r="19" spans="1:10" x14ac:dyDescent="0.25">
      <c r="A19" s="7">
        <v>16</v>
      </c>
      <c r="B19" s="1" t="s">
        <v>325</v>
      </c>
      <c r="C19" s="1" t="s">
        <v>306</v>
      </c>
      <c r="E19" s="2">
        <v>1993</v>
      </c>
      <c r="F19" s="18">
        <v>1.832175925925926E-2</v>
      </c>
      <c r="G19" s="8" t="s">
        <v>302</v>
      </c>
      <c r="H19" s="7">
        <v>14</v>
      </c>
      <c r="I19" s="7">
        <v>525</v>
      </c>
      <c r="J19" s="21">
        <f t="shared" si="0"/>
        <v>3.6643518518518518E-3</v>
      </c>
    </row>
    <row r="20" spans="1:10" x14ac:dyDescent="0.25">
      <c r="A20" s="7">
        <v>17</v>
      </c>
      <c r="B20" s="1" t="s">
        <v>326</v>
      </c>
      <c r="C20" s="1" t="s">
        <v>312</v>
      </c>
      <c r="E20" s="2">
        <v>1971</v>
      </c>
      <c r="F20" s="18">
        <v>1.8356481481481481E-2</v>
      </c>
      <c r="G20" s="8" t="s">
        <v>302</v>
      </c>
      <c r="H20" s="7">
        <v>15</v>
      </c>
      <c r="I20" s="7">
        <v>536</v>
      </c>
      <c r="J20" s="21">
        <f t="shared" si="0"/>
        <v>3.6712962962962962E-3</v>
      </c>
    </row>
    <row r="21" spans="1:10" x14ac:dyDescent="0.25">
      <c r="A21" s="7">
        <v>18</v>
      </c>
      <c r="B21" s="1" t="s">
        <v>327</v>
      </c>
      <c r="C21" s="1" t="s">
        <v>301</v>
      </c>
      <c r="E21" s="2">
        <v>1976</v>
      </c>
      <c r="F21" s="18">
        <v>1.8587962962962962E-2</v>
      </c>
      <c r="G21" s="8" t="s">
        <v>321</v>
      </c>
      <c r="H21" s="7">
        <v>3</v>
      </c>
      <c r="I21" s="7">
        <v>538</v>
      </c>
      <c r="J21" s="21">
        <f t="shared" si="0"/>
        <v>3.7175925925925926E-3</v>
      </c>
    </row>
    <row r="22" spans="1:10" x14ac:dyDescent="0.25">
      <c r="A22" s="7">
        <v>19</v>
      </c>
      <c r="B22" s="1" t="s">
        <v>328</v>
      </c>
      <c r="C22" s="1" t="s">
        <v>312</v>
      </c>
      <c r="E22" s="2">
        <v>1978</v>
      </c>
      <c r="F22" s="18">
        <v>1.8599537037037036E-2</v>
      </c>
      <c r="G22" s="8" t="s">
        <v>302</v>
      </c>
      <c r="H22" s="7">
        <v>16</v>
      </c>
      <c r="I22" s="7">
        <v>535</v>
      </c>
      <c r="J22" s="21">
        <f t="shared" si="0"/>
        <v>3.719907407407407E-3</v>
      </c>
    </row>
    <row r="23" spans="1:10" x14ac:dyDescent="0.25">
      <c r="A23" s="7">
        <v>20</v>
      </c>
      <c r="B23" s="1" t="s">
        <v>329</v>
      </c>
      <c r="C23" s="1" t="s">
        <v>320</v>
      </c>
      <c r="E23" s="2">
        <v>1979</v>
      </c>
      <c r="F23" s="18">
        <v>1.8865740740740742E-2</v>
      </c>
      <c r="G23" s="8" t="s">
        <v>321</v>
      </c>
      <c r="H23" s="7">
        <v>4</v>
      </c>
      <c r="I23" s="7">
        <v>570</v>
      </c>
      <c r="J23" s="21">
        <f t="shared" si="0"/>
        <v>3.7731481481481483E-3</v>
      </c>
    </row>
    <row r="24" spans="1:10" x14ac:dyDescent="0.25">
      <c r="A24" s="7">
        <v>21</v>
      </c>
      <c r="B24" s="1" t="s">
        <v>330</v>
      </c>
      <c r="C24" s="1" t="s">
        <v>320</v>
      </c>
      <c r="E24" s="2">
        <v>1948</v>
      </c>
      <c r="F24" s="18">
        <v>1.8877314814814816E-2</v>
      </c>
      <c r="G24" s="8" t="s">
        <v>302</v>
      </c>
      <c r="H24" s="7">
        <v>17</v>
      </c>
      <c r="I24" s="7">
        <v>571</v>
      </c>
      <c r="J24" s="21">
        <f t="shared" si="0"/>
        <v>3.7754629629629631E-3</v>
      </c>
    </row>
    <row r="25" spans="1:10" x14ac:dyDescent="0.25">
      <c r="A25" s="7">
        <v>22</v>
      </c>
      <c r="B25" s="1" t="s">
        <v>331</v>
      </c>
      <c r="C25" s="1" t="s">
        <v>314</v>
      </c>
      <c r="E25" s="2">
        <v>1963</v>
      </c>
      <c r="F25" s="18">
        <v>1.954861111111111E-2</v>
      </c>
      <c r="G25" s="8" t="s">
        <v>302</v>
      </c>
      <c r="H25" s="7">
        <v>18</v>
      </c>
      <c r="I25" s="7">
        <v>567</v>
      </c>
      <c r="J25" s="21">
        <f t="shared" si="0"/>
        <v>3.9097222222222224E-3</v>
      </c>
    </row>
    <row r="26" spans="1:10" x14ac:dyDescent="0.25">
      <c r="A26" s="7">
        <v>23</v>
      </c>
      <c r="B26" s="1" t="s">
        <v>332</v>
      </c>
      <c r="C26" s="1" t="s">
        <v>314</v>
      </c>
      <c r="E26" s="2">
        <v>1957</v>
      </c>
      <c r="F26" s="18">
        <v>2.1400462962962965E-2</v>
      </c>
      <c r="G26" s="8" t="s">
        <v>302</v>
      </c>
      <c r="H26" s="7">
        <v>19</v>
      </c>
      <c r="I26" s="7">
        <v>568</v>
      </c>
      <c r="J26" s="21">
        <f t="shared" si="0"/>
        <v>4.2800925925925931E-3</v>
      </c>
    </row>
    <row r="27" spans="1:10" x14ac:dyDescent="0.25">
      <c r="A27" s="7">
        <v>24</v>
      </c>
      <c r="B27" s="1" t="s">
        <v>333</v>
      </c>
      <c r="C27" s="1" t="s">
        <v>334</v>
      </c>
      <c r="E27" s="2" t="s">
        <v>335</v>
      </c>
      <c r="F27" s="18">
        <v>2.4606481481481479E-2</v>
      </c>
      <c r="G27" s="8" t="s">
        <v>321</v>
      </c>
      <c r="H27" s="7">
        <v>5</v>
      </c>
      <c r="I27" s="7">
        <v>530</v>
      </c>
      <c r="J27" s="21">
        <f t="shared" si="0"/>
        <v>4.921296296296296E-3</v>
      </c>
    </row>
    <row r="28" spans="1:10" x14ac:dyDescent="0.25">
      <c r="A28" s="7">
        <v>25</v>
      </c>
      <c r="B28" s="1" t="s">
        <v>201</v>
      </c>
      <c r="C28" s="1" t="s">
        <v>334</v>
      </c>
      <c r="E28" s="2" t="s">
        <v>335</v>
      </c>
      <c r="F28" s="18">
        <v>2.4756944444444443E-2</v>
      </c>
      <c r="G28" s="8" t="s">
        <v>302</v>
      </c>
      <c r="H28" s="7">
        <v>20</v>
      </c>
      <c r="I28" s="7">
        <v>528</v>
      </c>
      <c r="J28" s="21">
        <f t="shared" si="0"/>
        <v>4.9513888888888889E-3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8"/>
    <col min="7" max="7" width="8.7265625" style="8" customWidth="1"/>
    <col min="8" max="8" width="8.81640625" style="7" customWidth="1"/>
    <col min="9" max="9" width="8.7265625" style="7" customWidth="1"/>
    <col min="10" max="10" width="8.7265625" style="10" customWidth="1"/>
    <col min="11" max="16384" width="11.453125" style="3"/>
  </cols>
  <sheetData>
    <row r="1" spans="1:10" s="6" customFormat="1" x14ac:dyDescent="0.25">
      <c r="A1" s="6" t="str">
        <f>'21,1km'!A1</f>
        <v>37. Leimersheimer Volkslauf</v>
      </c>
      <c r="B1" s="24"/>
      <c r="C1" s="25" t="str">
        <f>'21,1km'!C1:D1</f>
        <v xml:space="preserve"> TGV Leimersheim</v>
      </c>
      <c r="D1" s="25"/>
      <c r="E1" s="9">
        <v>5</v>
      </c>
      <c r="F1" s="25" t="s">
        <v>356</v>
      </c>
      <c r="G1" s="25"/>
      <c r="I1" s="26">
        <f>'21,1km'!I1:I1</f>
        <v>42904</v>
      </c>
      <c r="J1" s="26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 x14ac:dyDescent="0.25">
      <c r="A3" s="13"/>
      <c r="B3" s="14">
        <f>SUBTOTAL(3,B4:B1004)</f>
        <v>13</v>
      </c>
      <c r="C3" s="15"/>
      <c r="D3" s="16"/>
      <c r="E3" s="16"/>
      <c r="F3" s="20"/>
      <c r="G3" s="16"/>
      <c r="H3" s="16"/>
      <c r="I3" s="16"/>
      <c r="J3" s="17"/>
    </row>
    <row r="4" spans="1:10" x14ac:dyDescent="0.25">
      <c r="A4" s="7">
        <v>1</v>
      </c>
      <c r="B4" s="1" t="s">
        <v>343</v>
      </c>
      <c r="C4" s="1" t="s">
        <v>13</v>
      </c>
      <c r="E4" s="2">
        <v>1958</v>
      </c>
      <c r="F4" s="18">
        <v>2.2511574074074073E-2</v>
      </c>
      <c r="G4" s="8" t="s">
        <v>302</v>
      </c>
      <c r="H4" s="7">
        <v>1</v>
      </c>
      <c r="I4" s="7">
        <v>297</v>
      </c>
      <c r="J4" s="21">
        <f>F4/$E$1</f>
        <v>4.5023148148148149E-3</v>
      </c>
    </row>
    <row r="5" spans="1:10" x14ac:dyDescent="0.25">
      <c r="A5" s="7">
        <v>2</v>
      </c>
      <c r="B5" s="1" t="s">
        <v>344</v>
      </c>
      <c r="C5" s="1" t="s">
        <v>13</v>
      </c>
      <c r="E5" s="2">
        <v>1978</v>
      </c>
      <c r="F5" s="18">
        <v>2.3923611111111114E-2</v>
      </c>
      <c r="G5" s="8" t="s">
        <v>302</v>
      </c>
      <c r="H5" s="7">
        <v>2</v>
      </c>
      <c r="I5" s="7">
        <v>294</v>
      </c>
      <c r="J5" s="21">
        <f t="shared" ref="J5:J16" si="0">F5/$E$1</f>
        <v>4.7847222222222232E-3</v>
      </c>
    </row>
    <row r="6" spans="1:10" x14ac:dyDescent="0.25">
      <c r="A6" s="7">
        <v>3</v>
      </c>
      <c r="B6" s="1" t="s">
        <v>345</v>
      </c>
      <c r="C6" s="1" t="s">
        <v>13</v>
      </c>
      <c r="E6" s="2">
        <v>1956</v>
      </c>
      <c r="F6" s="18">
        <v>2.4479166666666666E-2</v>
      </c>
      <c r="G6" s="8" t="s">
        <v>321</v>
      </c>
      <c r="H6" s="7">
        <v>1</v>
      </c>
      <c r="I6" s="7">
        <v>289</v>
      </c>
      <c r="J6" s="21">
        <f t="shared" si="0"/>
        <v>4.8958333333333336E-3</v>
      </c>
    </row>
    <row r="7" spans="1:10" x14ac:dyDescent="0.25">
      <c r="A7" s="7">
        <v>4</v>
      </c>
      <c r="B7" s="1" t="s">
        <v>346</v>
      </c>
      <c r="C7" s="1" t="s">
        <v>13</v>
      </c>
      <c r="E7" s="2">
        <v>1964</v>
      </c>
      <c r="F7" s="18">
        <v>2.4733796296296295E-2</v>
      </c>
      <c r="G7" s="8" t="s">
        <v>302</v>
      </c>
      <c r="H7" s="7">
        <v>3</v>
      </c>
      <c r="I7" s="7">
        <v>298</v>
      </c>
      <c r="J7" s="21">
        <f t="shared" si="0"/>
        <v>4.9467592592592593E-3</v>
      </c>
    </row>
    <row r="8" spans="1:10" x14ac:dyDescent="0.25">
      <c r="A8" s="7">
        <v>5</v>
      </c>
      <c r="B8" s="1" t="s">
        <v>347</v>
      </c>
      <c r="C8" s="1" t="s">
        <v>13</v>
      </c>
      <c r="E8" s="2">
        <v>1962</v>
      </c>
      <c r="F8" s="18">
        <v>2.525462962962963E-2</v>
      </c>
      <c r="G8" s="8" t="s">
        <v>321</v>
      </c>
      <c r="H8" s="7">
        <v>2</v>
      </c>
      <c r="I8" s="7">
        <v>291</v>
      </c>
      <c r="J8" s="21">
        <f t="shared" si="0"/>
        <v>5.0509259259259257E-3</v>
      </c>
    </row>
    <row r="9" spans="1:10" x14ac:dyDescent="0.25">
      <c r="A9" s="7">
        <v>6</v>
      </c>
      <c r="B9" s="1" t="s">
        <v>348</v>
      </c>
      <c r="C9" s="1" t="s">
        <v>13</v>
      </c>
      <c r="E9" s="2">
        <v>1948</v>
      </c>
      <c r="F9" s="18">
        <v>2.525462962962963E-2</v>
      </c>
      <c r="G9" s="8" t="s">
        <v>302</v>
      </c>
      <c r="H9" s="7">
        <v>4</v>
      </c>
      <c r="I9" s="7">
        <v>302</v>
      </c>
      <c r="J9" s="21">
        <f t="shared" si="0"/>
        <v>5.0509259259259257E-3</v>
      </c>
    </row>
    <row r="10" spans="1:10" x14ac:dyDescent="0.25">
      <c r="A10" s="7">
        <v>7</v>
      </c>
      <c r="B10" s="1" t="s">
        <v>349</v>
      </c>
      <c r="C10" s="1" t="s">
        <v>48</v>
      </c>
      <c r="E10" s="2">
        <v>1944</v>
      </c>
      <c r="F10" s="18">
        <v>2.6400462962962962E-2</v>
      </c>
      <c r="G10" s="8" t="s">
        <v>302</v>
      </c>
      <c r="H10" s="7">
        <v>5</v>
      </c>
      <c r="I10" s="7">
        <v>301</v>
      </c>
      <c r="J10" s="21">
        <f t="shared" si="0"/>
        <v>5.2800925925925923E-3</v>
      </c>
    </row>
    <row r="11" spans="1:10" x14ac:dyDescent="0.25">
      <c r="A11" s="7">
        <v>8</v>
      </c>
      <c r="B11" s="1" t="s">
        <v>350</v>
      </c>
      <c r="C11" s="1" t="s">
        <v>13</v>
      </c>
      <c r="E11" s="2">
        <v>1970</v>
      </c>
      <c r="F11" s="18">
        <v>2.6655092592592591E-2</v>
      </c>
      <c r="G11" s="8" t="s">
        <v>321</v>
      </c>
      <c r="H11" s="7">
        <v>3</v>
      </c>
      <c r="I11" s="7">
        <v>299</v>
      </c>
      <c r="J11" s="21">
        <f t="shared" si="0"/>
        <v>5.3310185185185179E-3</v>
      </c>
    </row>
    <row r="12" spans="1:10" x14ac:dyDescent="0.25">
      <c r="A12" s="7">
        <v>9</v>
      </c>
      <c r="B12" s="1" t="s">
        <v>351</v>
      </c>
      <c r="C12" s="1" t="s">
        <v>340</v>
      </c>
      <c r="E12" s="2">
        <v>1956</v>
      </c>
      <c r="F12" s="18">
        <v>2.8796296296296296E-2</v>
      </c>
      <c r="G12" s="8" t="s">
        <v>302</v>
      </c>
      <c r="H12" s="7">
        <v>6</v>
      </c>
      <c r="I12" s="7">
        <v>303</v>
      </c>
      <c r="J12" s="21">
        <f t="shared" si="0"/>
        <v>5.7592592592592591E-3</v>
      </c>
    </row>
    <row r="13" spans="1:10" x14ac:dyDescent="0.25">
      <c r="A13" s="7">
        <v>10</v>
      </c>
      <c r="B13" s="1" t="s">
        <v>352</v>
      </c>
      <c r="C13" s="1" t="s">
        <v>340</v>
      </c>
      <c r="E13" s="2">
        <v>1946</v>
      </c>
      <c r="F13" s="18">
        <v>3.2280092592592589E-2</v>
      </c>
      <c r="G13" s="8" t="s">
        <v>321</v>
      </c>
      <c r="H13" s="7">
        <v>4</v>
      </c>
      <c r="I13" s="7">
        <v>295</v>
      </c>
      <c r="J13" s="21">
        <f t="shared" si="0"/>
        <v>6.4560185185185181E-3</v>
      </c>
    </row>
    <row r="14" spans="1:10" x14ac:dyDescent="0.25">
      <c r="A14" s="7">
        <v>11</v>
      </c>
      <c r="B14" s="1" t="s">
        <v>353</v>
      </c>
      <c r="C14" s="1" t="s">
        <v>19</v>
      </c>
      <c r="E14" s="2">
        <v>1971</v>
      </c>
      <c r="F14" s="18">
        <v>3.6018518518518519E-2</v>
      </c>
      <c r="G14" s="8" t="s">
        <v>321</v>
      </c>
      <c r="H14" s="7">
        <v>5</v>
      </c>
      <c r="I14" s="7">
        <v>293</v>
      </c>
      <c r="J14" s="21">
        <f t="shared" si="0"/>
        <v>7.2037037037037035E-3</v>
      </c>
    </row>
    <row r="15" spans="1:10" x14ac:dyDescent="0.25">
      <c r="A15" s="7">
        <v>12</v>
      </c>
      <c r="B15" s="1" t="s">
        <v>354</v>
      </c>
      <c r="C15" s="1" t="s">
        <v>19</v>
      </c>
      <c r="E15" s="2">
        <v>1959</v>
      </c>
      <c r="F15" s="18">
        <v>3.6018518518518519E-2</v>
      </c>
      <c r="G15" s="8" t="s">
        <v>321</v>
      </c>
      <c r="H15" s="7">
        <v>6</v>
      </c>
      <c r="I15" s="7">
        <v>290</v>
      </c>
      <c r="J15" s="21">
        <f t="shared" si="0"/>
        <v>7.2037037037037035E-3</v>
      </c>
    </row>
    <row r="16" spans="1:10" x14ac:dyDescent="0.25">
      <c r="A16" s="7">
        <v>13</v>
      </c>
      <c r="B16" s="1" t="s">
        <v>355</v>
      </c>
      <c r="C16" s="1" t="s">
        <v>13</v>
      </c>
      <c r="E16" s="2">
        <v>1968</v>
      </c>
      <c r="F16" s="18">
        <v>3.6030092592592593E-2</v>
      </c>
      <c r="G16" s="8" t="s">
        <v>321</v>
      </c>
      <c r="H16" s="7">
        <v>7</v>
      </c>
      <c r="I16" s="7">
        <v>300</v>
      </c>
      <c r="J16" s="21">
        <f t="shared" si="0"/>
        <v>7.2060185185185187E-3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8"/>
    <col min="7" max="7" width="8.7265625" style="8" customWidth="1"/>
    <col min="8" max="8" width="8.81640625" style="7" customWidth="1"/>
    <col min="9" max="9" width="8.7265625" style="7" customWidth="1"/>
    <col min="10" max="10" width="8.7265625" style="10" customWidth="1"/>
    <col min="11" max="16384" width="11.453125" style="3"/>
  </cols>
  <sheetData>
    <row r="1" spans="1:10" s="6" customFormat="1" x14ac:dyDescent="0.25">
      <c r="A1" s="6" t="str">
        <f>'21,1km'!A1</f>
        <v>37. Leimersheimer Volkslauf</v>
      </c>
      <c r="B1" s="24"/>
      <c r="C1" s="25" t="str">
        <f>'21,1km'!C1:D1</f>
        <v xml:space="preserve"> TGV Leimersheim</v>
      </c>
      <c r="D1" s="25"/>
      <c r="E1" s="9">
        <v>5</v>
      </c>
      <c r="F1" s="25" t="s">
        <v>342</v>
      </c>
      <c r="G1" s="25"/>
      <c r="I1" s="26">
        <f>'21,1km'!I1:I1</f>
        <v>42904</v>
      </c>
      <c r="J1" s="26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 x14ac:dyDescent="0.25">
      <c r="A3" s="13"/>
      <c r="B3" s="14">
        <f>SUBTOTAL(3,B4:B1004)</f>
        <v>4</v>
      </c>
      <c r="C3" s="15"/>
      <c r="D3" s="16"/>
      <c r="E3" s="16"/>
      <c r="F3" s="20"/>
      <c r="G3" s="16"/>
      <c r="H3" s="16"/>
      <c r="I3" s="16"/>
      <c r="J3" s="17"/>
    </row>
    <row r="4" spans="1:10" x14ac:dyDescent="0.25">
      <c r="A4" s="7">
        <v>1</v>
      </c>
      <c r="B4" s="1" t="s">
        <v>337</v>
      </c>
      <c r="C4" s="1" t="s">
        <v>200</v>
      </c>
      <c r="E4" s="2">
        <v>1961</v>
      </c>
      <c r="F4" s="18">
        <v>2.4525462962962968E-2</v>
      </c>
      <c r="G4" s="8" t="s">
        <v>302</v>
      </c>
      <c r="H4" s="7">
        <v>1</v>
      </c>
      <c r="I4" s="7">
        <v>259</v>
      </c>
      <c r="J4" s="21">
        <f>F4/$E$1</f>
        <v>4.9050925925925937E-3</v>
      </c>
    </row>
    <row r="5" spans="1:10" x14ac:dyDescent="0.25">
      <c r="A5" s="7">
        <v>2</v>
      </c>
      <c r="B5" s="1" t="s">
        <v>338</v>
      </c>
      <c r="C5" s="1" t="s">
        <v>13</v>
      </c>
      <c r="E5" s="2">
        <v>1966</v>
      </c>
      <c r="F5" s="18">
        <v>2.6064814814814815E-2</v>
      </c>
      <c r="G5" s="8" t="s">
        <v>302</v>
      </c>
      <c r="H5" s="7">
        <v>2</v>
      </c>
      <c r="I5" s="7">
        <v>256</v>
      </c>
      <c r="J5" s="21">
        <f t="shared" ref="J5:J7" si="0">F5/$E$1</f>
        <v>5.2129629629629626E-3</v>
      </c>
    </row>
    <row r="6" spans="1:10" x14ac:dyDescent="0.25">
      <c r="A6" s="7">
        <v>3</v>
      </c>
      <c r="B6" s="1" t="s">
        <v>339</v>
      </c>
      <c r="C6" s="1" t="s">
        <v>340</v>
      </c>
      <c r="E6" s="2">
        <v>1944</v>
      </c>
      <c r="F6" s="18">
        <v>2.6226851851851852E-2</v>
      </c>
      <c r="G6" s="8" t="s">
        <v>302</v>
      </c>
      <c r="H6" s="7">
        <v>3</v>
      </c>
      <c r="I6" s="7">
        <v>260</v>
      </c>
      <c r="J6" s="21">
        <f t="shared" si="0"/>
        <v>5.2453703703703707E-3</v>
      </c>
    </row>
    <row r="7" spans="1:10" x14ac:dyDescent="0.25">
      <c r="A7" s="7">
        <v>4</v>
      </c>
      <c r="B7" s="1" t="s">
        <v>341</v>
      </c>
      <c r="C7" s="1" t="s">
        <v>48</v>
      </c>
      <c r="E7" s="2">
        <v>1950</v>
      </c>
      <c r="F7" s="18">
        <v>3.412037037037037E-2</v>
      </c>
      <c r="G7" s="8" t="s">
        <v>302</v>
      </c>
      <c r="H7" s="7">
        <v>4</v>
      </c>
      <c r="I7" s="7">
        <v>258</v>
      </c>
      <c r="J7" s="21">
        <f t="shared" si="0"/>
        <v>6.8240740740740744E-3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workbookViewId="0">
      <pane ySplit="3" topLeftCell="A4" activePane="bottomLeft" state="frozen"/>
      <selection activeCell="A3" sqref="A3"/>
      <selection pane="bottomLeft" activeCell="A3" sqref="A3"/>
    </sheetView>
  </sheetViews>
  <sheetFormatPr baseColWidth="10" defaultColWidth="11.453125" defaultRowHeight="14.5" x14ac:dyDescent="0.25"/>
  <cols>
    <col min="1" max="1" width="7.7265625" style="7" customWidth="1"/>
    <col min="2" max="3" width="25.7265625" style="1" customWidth="1"/>
    <col min="4" max="5" width="6.7265625" style="2" customWidth="1"/>
    <col min="6" max="6" width="11.453125" style="18"/>
    <col min="7" max="7" width="8.7265625" style="8" customWidth="1"/>
    <col min="8" max="8" width="8.81640625" style="7" customWidth="1"/>
    <col min="9" max="9" width="8.7265625" style="7" customWidth="1"/>
    <col min="10" max="10" width="8.7265625" style="10" customWidth="1"/>
    <col min="11" max="16384" width="11.453125" style="3"/>
  </cols>
  <sheetData>
    <row r="1" spans="1:10" s="6" customFormat="1" x14ac:dyDescent="0.25">
      <c r="A1" s="6" t="str">
        <f>'21,1km'!A1</f>
        <v>37. Leimersheimer Volkslauf</v>
      </c>
      <c r="B1" s="24"/>
      <c r="C1" s="25" t="str">
        <f>'21,1km'!C1:D1</f>
        <v xml:space="preserve"> TGV Leimersheim</v>
      </c>
      <c r="D1" s="25"/>
      <c r="E1" s="27">
        <v>1000</v>
      </c>
      <c r="F1" s="25" t="s">
        <v>464</v>
      </c>
      <c r="G1" s="25"/>
      <c r="I1" s="26">
        <f>'21,1km'!I1:I1</f>
        <v>42904</v>
      </c>
      <c r="J1" s="26"/>
    </row>
    <row r="2" spans="1:10" s="5" customFormat="1" x14ac:dyDescent="0.2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9" t="s">
        <v>5</v>
      </c>
      <c r="G2" s="11" t="s">
        <v>7</v>
      </c>
      <c r="H2" s="11" t="s">
        <v>8</v>
      </c>
      <c r="I2" s="11" t="s">
        <v>6</v>
      </c>
      <c r="J2" s="12" t="s">
        <v>9</v>
      </c>
    </row>
    <row r="3" spans="1:10" x14ac:dyDescent="0.25">
      <c r="A3" s="13"/>
      <c r="B3" s="14">
        <f>SUBTOTAL(3,B4:B1004)</f>
        <v>28</v>
      </c>
      <c r="C3" s="15"/>
      <c r="D3" s="16"/>
      <c r="E3" s="16"/>
      <c r="F3" s="20"/>
      <c r="G3" s="16"/>
      <c r="H3" s="16"/>
      <c r="I3" s="16"/>
      <c r="J3" s="17"/>
    </row>
    <row r="4" spans="1:10" x14ac:dyDescent="0.25">
      <c r="A4" s="7">
        <v>1</v>
      </c>
      <c r="B4" s="1" t="s">
        <v>432</v>
      </c>
      <c r="C4" s="1" t="s">
        <v>433</v>
      </c>
      <c r="E4" s="2">
        <v>2004</v>
      </c>
      <c r="F4" s="18">
        <v>2.5115740740740741E-3</v>
      </c>
      <c r="G4" s="8" t="s">
        <v>434</v>
      </c>
      <c r="H4" s="7">
        <v>1</v>
      </c>
      <c r="I4" s="7">
        <v>352</v>
      </c>
      <c r="J4" s="21">
        <f>F4/$E$1*1000</f>
        <v>2.5115740740740741E-3</v>
      </c>
    </row>
    <row r="5" spans="1:10" x14ac:dyDescent="0.25">
      <c r="A5" s="7">
        <v>2</v>
      </c>
      <c r="B5" s="1" t="s">
        <v>435</v>
      </c>
      <c r="C5" s="1" t="s">
        <v>19</v>
      </c>
      <c r="E5" s="2">
        <v>2006</v>
      </c>
      <c r="F5" s="18">
        <v>2.7199074074074074E-3</v>
      </c>
      <c r="G5" s="8" t="s">
        <v>436</v>
      </c>
      <c r="H5" s="7">
        <v>1</v>
      </c>
      <c r="I5" s="7">
        <v>357</v>
      </c>
      <c r="J5" s="21">
        <f t="shared" ref="J5:J31" si="0">F5/$E$1*1000</f>
        <v>2.7199074074074074E-3</v>
      </c>
    </row>
    <row r="6" spans="1:10" x14ac:dyDescent="0.25">
      <c r="A6" s="7">
        <v>3</v>
      </c>
      <c r="B6" s="1" t="s">
        <v>379</v>
      </c>
      <c r="C6" s="1" t="s">
        <v>380</v>
      </c>
      <c r="E6" s="2">
        <v>2007</v>
      </c>
      <c r="F6" s="18">
        <v>2.7430555555555559E-3</v>
      </c>
      <c r="G6" s="8" t="s">
        <v>436</v>
      </c>
      <c r="H6" s="7">
        <v>2</v>
      </c>
      <c r="I6" s="7">
        <v>350</v>
      </c>
      <c r="J6" s="21">
        <f t="shared" si="0"/>
        <v>2.7430555555555559E-3</v>
      </c>
    </row>
    <row r="7" spans="1:10" x14ac:dyDescent="0.25">
      <c r="A7" s="7">
        <v>4</v>
      </c>
      <c r="B7" s="1" t="s">
        <v>437</v>
      </c>
      <c r="C7" s="1" t="s">
        <v>360</v>
      </c>
      <c r="E7" s="2">
        <v>2007</v>
      </c>
      <c r="F7" s="18">
        <v>2.8009259259259259E-3</v>
      </c>
      <c r="G7" s="8" t="s">
        <v>436</v>
      </c>
      <c r="H7" s="7">
        <v>3</v>
      </c>
      <c r="I7" s="7">
        <v>362</v>
      </c>
      <c r="J7" s="21">
        <f t="shared" si="0"/>
        <v>2.8009259259259259E-3</v>
      </c>
    </row>
    <row r="8" spans="1:10" x14ac:dyDescent="0.25">
      <c r="A8" s="7">
        <v>5</v>
      </c>
      <c r="B8" s="1" t="s">
        <v>438</v>
      </c>
      <c r="C8" s="1" t="s">
        <v>10</v>
      </c>
      <c r="E8" s="2">
        <v>2003</v>
      </c>
      <c r="F8" s="18">
        <v>2.8703703703703708E-3</v>
      </c>
      <c r="G8" s="8" t="s">
        <v>434</v>
      </c>
      <c r="H8" s="7">
        <v>2</v>
      </c>
      <c r="I8" s="7">
        <v>369</v>
      </c>
      <c r="J8" s="21">
        <f t="shared" si="0"/>
        <v>2.8703703703703708E-3</v>
      </c>
    </row>
    <row r="9" spans="1:10" x14ac:dyDescent="0.25">
      <c r="A9" s="7">
        <v>6</v>
      </c>
      <c r="B9" s="1" t="s">
        <v>439</v>
      </c>
      <c r="C9" s="1" t="s">
        <v>360</v>
      </c>
      <c r="E9" s="2">
        <v>2005</v>
      </c>
      <c r="F9" s="18">
        <v>2.9050925925925928E-3</v>
      </c>
      <c r="G9" s="8" t="s">
        <v>436</v>
      </c>
      <c r="H9" s="7">
        <v>4</v>
      </c>
      <c r="I9" s="7">
        <v>365</v>
      </c>
      <c r="J9" s="21">
        <f t="shared" si="0"/>
        <v>2.9050925925925928E-3</v>
      </c>
    </row>
    <row r="10" spans="1:10" x14ac:dyDescent="0.25">
      <c r="A10" s="7">
        <v>7</v>
      </c>
      <c r="B10" s="1" t="s">
        <v>226</v>
      </c>
      <c r="C10" s="1" t="s">
        <v>10</v>
      </c>
      <c r="E10" s="2">
        <v>2009</v>
      </c>
      <c r="F10" s="18">
        <v>2.9166666666666668E-3</v>
      </c>
      <c r="G10" s="8" t="s">
        <v>434</v>
      </c>
      <c r="H10" s="7">
        <v>3</v>
      </c>
      <c r="I10" s="7">
        <v>347</v>
      </c>
      <c r="J10" s="21">
        <f t="shared" si="0"/>
        <v>2.9166666666666668E-3</v>
      </c>
    </row>
    <row r="11" spans="1:10" x14ac:dyDescent="0.25">
      <c r="A11" s="7">
        <v>8</v>
      </c>
      <c r="B11" s="1" t="s">
        <v>440</v>
      </c>
      <c r="C11" s="1" t="s">
        <v>360</v>
      </c>
      <c r="E11" s="2">
        <v>2008</v>
      </c>
      <c r="F11" s="18">
        <v>3.0092592592592588E-3</v>
      </c>
      <c r="G11" s="8" t="s">
        <v>436</v>
      </c>
      <c r="H11" s="7">
        <v>5</v>
      </c>
      <c r="I11" s="7">
        <v>366</v>
      </c>
      <c r="J11" s="21">
        <f t="shared" si="0"/>
        <v>3.0092592592592588E-3</v>
      </c>
    </row>
    <row r="12" spans="1:10" x14ac:dyDescent="0.25">
      <c r="A12" s="7">
        <v>9</v>
      </c>
      <c r="B12" s="1" t="s">
        <v>441</v>
      </c>
      <c r="C12" s="1" t="s">
        <v>374</v>
      </c>
      <c r="E12" s="2">
        <v>2008</v>
      </c>
      <c r="F12" s="18">
        <v>3.0324074074074073E-3</v>
      </c>
      <c r="G12" s="8" t="s">
        <v>436</v>
      </c>
      <c r="H12" s="7">
        <v>6</v>
      </c>
      <c r="I12" s="7">
        <v>429</v>
      </c>
      <c r="J12" s="21">
        <f t="shared" si="0"/>
        <v>3.0324074074074073E-3</v>
      </c>
    </row>
    <row r="13" spans="1:10" x14ac:dyDescent="0.25">
      <c r="A13" s="7">
        <v>10</v>
      </c>
      <c r="B13" s="1" t="s">
        <v>442</v>
      </c>
      <c r="C13" s="1" t="s">
        <v>443</v>
      </c>
      <c r="E13" s="2">
        <v>2006</v>
      </c>
      <c r="F13" s="18">
        <v>3.0439814814814821E-3</v>
      </c>
      <c r="G13" s="8" t="s">
        <v>436</v>
      </c>
      <c r="H13" s="7">
        <v>7</v>
      </c>
      <c r="I13" s="7">
        <v>363</v>
      </c>
      <c r="J13" s="21">
        <f t="shared" si="0"/>
        <v>3.0439814814814821E-3</v>
      </c>
    </row>
    <row r="14" spans="1:10" x14ac:dyDescent="0.25">
      <c r="A14" s="7">
        <v>11</v>
      </c>
      <c r="B14" s="1" t="s">
        <v>444</v>
      </c>
      <c r="C14" s="1" t="s">
        <v>443</v>
      </c>
      <c r="E14" s="2">
        <v>2009</v>
      </c>
      <c r="F14" s="18">
        <v>3.0902777777777782E-3</v>
      </c>
      <c r="G14" s="8" t="s">
        <v>436</v>
      </c>
      <c r="H14" s="7">
        <v>8</v>
      </c>
      <c r="I14" s="7">
        <v>364</v>
      </c>
      <c r="J14" s="21">
        <f t="shared" si="0"/>
        <v>3.0902777777777782E-3</v>
      </c>
    </row>
    <row r="15" spans="1:10" x14ac:dyDescent="0.25">
      <c r="A15" s="7">
        <v>12</v>
      </c>
      <c r="B15" s="1" t="s">
        <v>445</v>
      </c>
      <c r="C15" s="1" t="s">
        <v>63</v>
      </c>
      <c r="E15" s="2">
        <v>2005</v>
      </c>
      <c r="F15" s="18">
        <v>3.1944444444444442E-3</v>
      </c>
      <c r="G15" s="8" t="s">
        <v>436</v>
      </c>
      <c r="H15" s="7">
        <v>9</v>
      </c>
      <c r="I15" s="7">
        <v>356</v>
      </c>
      <c r="J15" s="21">
        <f t="shared" si="0"/>
        <v>3.1944444444444442E-3</v>
      </c>
    </row>
    <row r="16" spans="1:10" x14ac:dyDescent="0.25">
      <c r="A16" s="7">
        <v>13</v>
      </c>
      <c r="B16" s="1" t="s">
        <v>446</v>
      </c>
      <c r="C16" s="1" t="s">
        <v>19</v>
      </c>
      <c r="E16" s="2">
        <v>2009</v>
      </c>
      <c r="F16" s="18">
        <v>3.2060185185185191E-3</v>
      </c>
      <c r="G16" s="8" t="s">
        <v>436</v>
      </c>
      <c r="H16" s="7">
        <v>10</v>
      </c>
      <c r="I16" s="7">
        <v>370</v>
      </c>
      <c r="J16" s="21">
        <f t="shared" si="0"/>
        <v>3.2060185185185191E-3</v>
      </c>
    </row>
    <row r="17" spans="1:10" x14ac:dyDescent="0.25">
      <c r="A17" s="7">
        <v>14</v>
      </c>
      <c r="B17" s="1" t="s">
        <v>447</v>
      </c>
      <c r="C17" s="1" t="s">
        <v>63</v>
      </c>
      <c r="E17" s="2">
        <v>2010</v>
      </c>
      <c r="F17" s="18">
        <v>3.37962962962963E-3</v>
      </c>
      <c r="G17" s="8" t="s">
        <v>436</v>
      </c>
      <c r="H17" s="7">
        <v>11</v>
      </c>
      <c r="I17" s="7">
        <v>354</v>
      </c>
      <c r="J17" s="21">
        <f t="shared" si="0"/>
        <v>3.37962962962963E-3</v>
      </c>
    </row>
    <row r="18" spans="1:10" x14ac:dyDescent="0.25">
      <c r="A18" s="7">
        <v>15</v>
      </c>
      <c r="B18" s="1" t="s">
        <v>448</v>
      </c>
      <c r="C18" s="1" t="s">
        <v>443</v>
      </c>
      <c r="E18" s="2">
        <v>2008</v>
      </c>
      <c r="F18" s="18">
        <v>3.472222222222222E-3</v>
      </c>
      <c r="G18" s="8" t="s">
        <v>436</v>
      </c>
      <c r="H18" s="7">
        <v>12</v>
      </c>
      <c r="I18" s="7">
        <v>368</v>
      </c>
      <c r="J18" s="21">
        <f t="shared" si="0"/>
        <v>3.472222222222222E-3</v>
      </c>
    </row>
    <row r="19" spans="1:10" x14ac:dyDescent="0.25">
      <c r="A19" s="7">
        <v>16</v>
      </c>
      <c r="B19" s="1" t="s">
        <v>449</v>
      </c>
      <c r="C19" s="1" t="s">
        <v>19</v>
      </c>
      <c r="E19" s="2">
        <v>2010</v>
      </c>
      <c r="F19" s="18">
        <v>3.4953703703703705E-3</v>
      </c>
      <c r="G19" s="8" t="s">
        <v>436</v>
      </c>
      <c r="H19" s="7">
        <v>13</v>
      </c>
      <c r="I19" s="7">
        <v>430</v>
      </c>
      <c r="J19" s="21">
        <f t="shared" si="0"/>
        <v>3.4953703703703705E-3</v>
      </c>
    </row>
    <row r="20" spans="1:10" x14ac:dyDescent="0.25">
      <c r="A20" s="7">
        <v>17</v>
      </c>
      <c r="B20" s="1" t="s">
        <v>450</v>
      </c>
      <c r="C20" s="1" t="s">
        <v>48</v>
      </c>
      <c r="E20" s="2">
        <v>2009</v>
      </c>
      <c r="F20" s="18">
        <v>3.5416666666666665E-3</v>
      </c>
      <c r="G20" s="8" t="s">
        <v>436</v>
      </c>
      <c r="H20" s="7">
        <v>14</v>
      </c>
      <c r="I20" s="7">
        <v>358</v>
      </c>
      <c r="J20" s="21">
        <f t="shared" si="0"/>
        <v>3.5416666666666665E-3</v>
      </c>
    </row>
    <row r="21" spans="1:10" x14ac:dyDescent="0.25">
      <c r="A21" s="7">
        <v>18</v>
      </c>
      <c r="B21" s="1" t="s">
        <v>451</v>
      </c>
      <c r="C21" s="1" t="s">
        <v>452</v>
      </c>
      <c r="E21" s="2">
        <v>2007</v>
      </c>
      <c r="F21" s="18">
        <v>3.5416666666666665E-3</v>
      </c>
      <c r="G21" s="8" t="s">
        <v>434</v>
      </c>
      <c r="H21" s="7">
        <v>4</v>
      </c>
      <c r="I21" s="7">
        <v>355</v>
      </c>
      <c r="J21" s="21">
        <f t="shared" si="0"/>
        <v>3.5416666666666665E-3</v>
      </c>
    </row>
    <row r="22" spans="1:10" x14ac:dyDescent="0.25">
      <c r="A22" s="7">
        <v>19</v>
      </c>
      <c r="B22" s="1" t="s">
        <v>453</v>
      </c>
      <c r="C22" s="1" t="s">
        <v>316</v>
      </c>
      <c r="E22" s="2">
        <v>2008</v>
      </c>
      <c r="F22" s="18">
        <v>3.5648148148148154E-3</v>
      </c>
      <c r="G22" s="8" t="s">
        <v>434</v>
      </c>
      <c r="H22" s="7">
        <v>5</v>
      </c>
      <c r="I22" s="7">
        <v>353</v>
      </c>
      <c r="J22" s="21">
        <f t="shared" si="0"/>
        <v>3.5648148148148154E-3</v>
      </c>
    </row>
    <row r="23" spans="1:10" x14ac:dyDescent="0.25">
      <c r="A23" s="7">
        <v>20</v>
      </c>
      <c r="B23" s="1" t="s">
        <v>454</v>
      </c>
      <c r="C23" s="1" t="s">
        <v>19</v>
      </c>
      <c r="E23" s="2">
        <v>2011</v>
      </c>
      <c r="F23" s="18">
        <v>3.5995370370370369E-3</v>
      </c>
      <c r="G23" s="8" t="s">
        <v>434</v>
      </c>
      <c r="H23" s="7">
        <v>6</v>
      </c>
      <c r="I23" s="7">
        <v>361</v>
      </c>
      <c r="J23" s="21">
        <f t="shared" si="0"/>
        <v>3.5995370370370369E-3</v>
      </c>
    </row>
    <row r="24" spans="1:10" x14ac:dyDescent="0.25">
      <c r="A24" s="7">
        <v>21</v>
      </c>
      <c r="B24" s="1" t="s">
        <v>455</v>
      </c>
      <c r="C24" s="1" t="s">
        <v>48</v>
      </c>
      <c r="E24" s="2">
        <v>2008</v>
      </c>
      <c r="F24" s="18">
        <v>3.6342592592592594E-3</v>
      </c>
      <c r="G24" s="8" t="s">
        <v>436</v>
      </c>
      <c r="H24" s="7">
        <v>15</v>
      </c>
      <c r="I24" s="7">
        <v>351</v>
      </c>
      <c r="J24" s="21">
        <f t="shared" si="0"/>
        <v>3.6342592592592594E-3</v>
      </c>
    </row>
    <row r="25" spans="1:10" x14ac:dyDescent="0.25">
      <c r="A25" s="7">
        <v>22</v>
      </c>
      <c r="B25" s="1" t="s">
        <v>456</v>
      </c>
      <c r="C25" s="1" t="s">
        <v>374</v>
      </c>
      <c r="E25" s="2">
        <v>2009</v>
      </c>
      <c r="F25" s="18">
        <v>3.7384259259259263E-3</v>
      </c>
      <c r="G25" s="8" t="s">
        <v>434</v>
      </c>
      <c r="H25" s="7">
        <v>7</v>
      </c>
      <c r="I25" s="7">
        <v>359</v>
      </c>
      <c r="J25" s="21">
        <f t="shared" si="0"/>
        <v>3.7384259259259263E-3</v>
      </c>
    </row>
    <row r="26" spans="1:10" x14ac:dyDescent="0.25">
      <c r="A26" s="7">
        <v>23</v>
      </c>
      <c r="B26" s="1" t="s">
        <v>457</v>
      </c>
      <c r="C26" s="1" t="s">
        <v>374</v>
      </c>
      <c r="E26" s="2">
        <v>2008</v>
      </c>
      <c r="F26" s="18">
        <v>3.7384259259259263E-3</v>
      </c>
      <c r="G26" s="8" t="s">
        <v>434</v>
      </c>
      <c r="H26" s="7">
        <v>8</v>
      </c>
      <c r="I26" s="7">
        <v>428</v>
      </c>
      <c r="J26" s="21">
        <f t="shared" si="0"/>
        <v>3.7384259259259263E-3</v>
      </c>
    </row>
    <row r="27" spans="1:10" x14ac:dyDescent="0.25">
      <c r="A27" s="7">
        <v>24</v>
      </c>
      <c r="B27" s="1" t="s">
        <v>458</v>
      </c>
      <c r="C27" s="1" t="s">
        <v>13</v>
      </c>
      <c r="E27" s="2">
        <v>2010</v>
      </c>
      <c r="F27" s="18">
        <v>3.7615740740740739E-3</v>
      </c>
      <c r="G27" s="8" t="s">
        <v>436</v>
      </c>
      <c r="H27" s="7">
        <v>16</v>
      </c>
      <c r="I27" s="7">
        <v>348</v>
      </c>
      <c r="J27" s="21">
        <f t="shared" si="0"/>
        <v>3.7615740740740739E-3</v>
      </c>
    </row>
    <row r="28" spans="1:10" x14ac:dyDescent="0.25">
      <c r="A28" s="7">
        <v>25</v>
      </c>
      <c r="B28" s="1" t="s">
        <v>459</v>
      </c>
      <c r="C28" s="1" t="s">
        <v>460</v>
      </c>
      <c r="E28" s="2">
        <v>2009</v>
      </c>
      <c r="F28" s="18">
        <v>3.7962962962962963E-3</v>
      </c>
      <c r="G28" s="8" t="s">
        <v>434</v>
      </c>
      <c r="H28" s="7">
        <v>9</v>
      </c>
      <c r="I28" s="7">
        <v>431</v>
      </c>
      <c r="J28" s="21">
        <f t="shared" si="0"/>
        <v>3.7962962962962963E-3</v>
      </c>
    </row>
    <row r="29" spans="1:10" x14ac:dyDescent="0.25">
      <c r="A29" s="7">
        <v>26</v>
      </c>
      <c r="B29" s="1" t="s">
        <v>461</v>
      </c>
      <c r="C29" s="1" t="s">
        <v>234</v>
      </c>
      <c r="E29" s="2">
        <v>2009</v>
      </c>
      <c r="F29" s="18">
        <v>4.1319444444444442E-3</v>
      </c>
      <c r="G29" s="8" t="s">
        <v>434</v>
      </c>
      <c r="H29" s="7">
        <v>10</v>
      </c>
      <c r="I29" s="7">
        <v>367</v>
      </c>
      <c r="J29" s="21">
        <f t="shared" si="0"/>
        <v>4.1319444444444442E-3</v>
      </c>
    </row>
    <row r="30" spans="1:10" x14ac:dyDescent="0.25">
      <c r="A30" s="7">
        <v>27</v>
      </c>
      <c r="B30" s="1" t="s">
        <v>462</v>
      </c>
      <c r="C30" s="1" t="s">
        <v>19</v>
      </c>
      <c r="E30" s="2">
        <v>2009</v>
      </c>
      <c r="F30" s="18">
        <v>4.2824074074074075E-3</v>
      </c>
      <c r="G30" s="8" t="s">
        <v>434</v>
      </c>
      <c r="H30" s="7">
        <v>11</v>
      </c>
      <c r="I30" s="7">
        <v>360</v>
      </c>
      <c r="J30" s="21">
        <f t="shared" si="0"/>
        <v>4.2824074074074075E-3</v>
      </c>
    </row>
    <row r="31" spans="1:10" x14ac:dyDescent="0.25">
      <c r="A31" s="7">
        <v>28</v>
      </c>
      <c r="B31" s="1" t="s">
        <v>463</v>
      </c>
      <c r="C31" s="1" t="s">
        <v>30</v>
      </c>
      <c r="E31" s="2">
        <v>2012</v>
      </c>
      <c r="F31" s="18">
        <v>4.4560185185185189E-3</v>
      </c>
      <c r="G31" s="8" t="s">
        <v>434</v>
      </c>
      <c r="H31" s="7">
        <v>12</v>
      </c>
      <c r="I31" s="7">
        <v>427</v>
      </c>
      <c r="J31" s="21">
        <f t="shared" si="0"/>
        <v>4.4560185185185189E-3</v>
      </c>
    </row>
  </sheetData>
  <autoFilter ref="A3:J205"/>
  <mergeCells count="3">
    <mergeCell ref="C1:D1"/>
    <mergeCell ref="F1:G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14</vt:i4>
      </vt:variant>
    </vt:vector>
  </HeadingPairs>
  <TitlesOfParts>
    <vt:vector size="21" baseType="lpstr">
      <vt:lpstr>21,1km</vt:lpstr>
      <vt:lpstr>10km</vt:lpstr>
      <vt:lpstr>5km</vt:lpstr>
      <vt:lpstr>5km-Dorf</vt:lpstr>
      <vt:lpstr>5km-W</vt:lpstr>
      <vt:lpstr>5km-NW</vt:lpstr>
      <vt:lpstr>1000m-Schüler</vt:lpstr>
      <vt:lpstr>'1000m-Schüler'!Druckbereich</vt:lpstr>
      <vt:lpstr>'10km'!Druckbereich</vt:lpstr>
      <vt:lpstr>'21,1km'!Druckbereich</vt:lpstr>
      <vt:lpstr>'5km'!Druckbereich</vt:lpstr>
      <vt:lpstr>'5km-Dorf'!Druckbereich</vt:lpstr>
      <vt:lpstr>'5km-NW'!Druckbereich</vt:lpstr>
      <vt:lpstr>'5km-W'!Druckbereich</vt:lpstr>
      <vt:lpstr>'1000m-Schüler'!Drucktitel</vt:lpstr>
      <vt:lpstr>'10km'!Drucktitel</vt:lpstr>
      <vt:lpstr>'21,1km'!Drucktitel</vt:lpstr>
      <vt:lpstr>'5km'!Drucktitel</vt:lpstr>
      <vt:lpstr>'5km-Dorf'!Drucktitel</vt:lpstr>
      <vt:lpstr>'5km-NW'!Drucktitel</vt:lpstr>
      <vt:lpstr>'5km-W'!Drucktitel</vt:lpstr>
    </vt:vector>
  </TitlesOfParts>
  <Company>Laufinfo.eu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laufinfo.eu | Ergebnisse</dc:subject>
  <dc:creator>Reinhard Schrieber</dc:creator>
  <cp:keywords>Ergebnisliste</cp:keywords>
  <dc:description>Reinhard Schrieber: Version 20151011</dc:description>
  <cp:lastModifiedBy>Reinhard Schrieber</cp:lastModifiedBy>
  <cp:lastPrinted>2016-01-17T08:39:09Z</cp:lastPrinted>
  <dcterms:created xsi:type="dcterms:W3CDTF">2013-03-11T16:47:02Z</dcterms:created>
  <dcterms:modified xsi:type="dcterms:W3CDTF">2017-06-18T13:02:10Z</dcterms:modified>
  <cp:category>Laufinfo.eu</cp:category>
</cp:coreProperties>
</file>