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inweise" sheetId="1" state="visible" r:id="rId2"/>
    <sheet name="10 km" sheetId="2" state="visible" r:id="rId3"/>
  </sheets>
  <definedNames>
    <definedName function="false" hidden="false" localSheetId="1" name="_xlnm.Print_Area" vbProcedure="false">'10 km'!$A:$J</definedName>
    <definedName function="false" hidden="false" localSheetId="1" name="_xlnm.Print_Titles" vbProcedure="false">'10 km'!$2:$2</definedName>
    <definedName function="false" hidden="true" localSheetId="1" name="_xlnm._FilterDatabase" vbProcedure="false">'10 km'!$A$3:$J$205</definedName>
    <definedName function="false" hidden="false" localSheetId="0" name="_xlnm.Print_Area" vbProcedure="false">Hinweise!$A:$J</definedName>
    <definedName function="false" hidden="false" localSheetId="0" name="_xlnm.Print_Titles" vbProcedure="false">Hinweise!$2:$2</definedName>
    <definedName function="false" hidden="true" localSheetId="0" name="_xlnm._FilterDatabase" vbProcedure="false">Hinweise!$A$3:$J$205</definedName>
    <definedName function="false" hidden="false" localSheetId="0" name="_xlnm.Print_Area" vbProcedure="false">Hinweise!$A:$J</definedName>
    <definedName function="false" hidden="false" localSheetId="0" name="_xlnm.Print_Area_0" vbProcedure="false">Hinweise!$A:$J</definedName>
    <definedName function="false" hidden="false" localSheetId="0" name="_xlnm.Print_Titles" vbProcedure="false">Hinweise!$2:$2</definedName>
    <definedName function="false" hidden="false" localSheetId="0" name="_xlnm.Print_Titles_0" vbProcedure="false">Hinweise!$2:$2</definedName>
    <definedName function="false" hidden="false" localSheetId="0" name="_xlnm._FilterDatabase" vbProcedure="false">Hinweise!$A$3:$J$205</definedName>
    <definedName function="false" hidden="false" localSheetId="0" name="_xlnm._FilterDatabase_0" vbProcedure="false">Hinweise!$A$3:$J$205</definedName>
    <definedName function="false" hidden="false" localSheetId="1" name="_xlnm.Print_Area" vbProcedure="false">'10 km'!$A:$J</definedName>
    <definedName function="false" hidden="false" localSheetId="1" name="_xlnm.Print_Area_0" vbProcedure="false">'10 km'!$A:$J</definedName>
    <definedName function="false" hidden="false" localSheetId="1" name="_xlnm.Print_Titles" vbProcedure="false">'10 km'!$2:$2</definedName>
    <definedName function="false" hidden="false" localSheetId="1" name="_xlnm.Print_Titles_0" vbProcedure="false">'10 km'!$2:$2</definedName>
    <definedName function="false" hidden="false" localSheetId="1" name="_xlnm._FilterDatabase" vbProcedure="false">'10 km'!$A$3:$J$205</definedName>
    <definedName function="false" hidden="false" localSheetId="1" name="_xlnm._FilterDatabase_0" vbProcedure="false">'10 km'!$A$3:$J$205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<sst xmlns="http://schemas.openxmlformats.org/spreadsheetml/2006/main" count="291" uniqueCount="198">
  <si>
    <t xml:space="preserve">Veranstaltungsname</t>
  </si>
  <si>
    <t xml:space="preserve">Veranstalter</t>
  </si>
  <si>
    <t xml:space="preserve">Lauf</t>
  </si>
  <si>
    <t xml:space="preserve">Datum</t>
  </si>
  <si>
    <t xml:space="preserve">Platz</t>
  </si>
  <si>
    <t xml:space="preserve">Name</t>
  </si>
  <si>
    <t xml:space="preserve">Verein</t>
  </si>
  <si>
    <t xml:space="preserve">Nat.</t>
  </si>
  <si>
    <t xml:space="preserve">JG</t>
  </si>
  <si>
    <t xml:space="preserve">Zeit</t>
  </si>
  <si>
    <t xml:space="preserve">AK</t>
  </si>
  <si>
    <t xml:space="preserve">AK-Rang</t>
  </si>
  <si>
    <t xml:space="preserve">Stnr.</t>
  </si>
  <si>
    <t xml:space="preserve">pace</t>
  </si>
  <si>
    <t xml:space="preserve">Lustig Dr. Fritz</t>
  </si>
  <si>
    <t xml:space="preserve">LT Irgendwo</t>
  </si>
  <si>
    <t xml:space="preserve">CH</t>
  </si>
  <si>
    <t xml:space="preserve">M55</t>
  </si>
  <si>
    <t xml:space="preserve">Meier Luise</t>
  </si>
  <si>
    <t xml:space="preserve">Karlsruhe</t>
  </si>
  <si>
    <t xml:space="preserve">GER</t>
  </si>
  <si>
    <t xml:space="preserve">W45</t>
  </si>
  <si>
    <t xml:space="preserve">24. Int. Rheinauen-Volkslauf</t>
  </si>
  <si>
    <t xml:space="preserve">FV Heiligenstein </t>
  </si>
  <si>
    <t xml:space="preserve">Kopf Daniel</t>
  </si>
  <si>
    <t xml:space="preserve">Haßloch</t>
  </si>
  <si>
    <t xml:space="preserve">0:36:01</t>
  </si>
  <si>
    <t xml:space="preserve">MHK</t>
  </si>
  <si>
    <t xml:space="preserve">Kegler Lars</t>
  </si>
  <si>
    <t xml:space="preserve">Sandbox Warriors</t>
  </si>
  <si>
    <t xml:space="preserve">0:36:54</t>
  </si>
  <si>
    <t xml:space="preserve">M30</t>
  </si>
  <si>
    <t xml:space="preserve">Rysanek Joel</t>
  </si>
  <si>
    <t xml:space="preserve">LC Haßloch</t>
  </si>
  <si>
    <t xml:space="preserve">0:37:46</t>
  </si>
  <si>
    <t xml:space="preserve">Schlindwein Florian</t>
  </si>
  <si>
    <t xml:space="preserve">LG Neustadt</t>
  </si>
  <si>
    <t xml:space="preserve">0:38:24</t>
  </si>
  <si>
    <t xml:space="preserve">Kopf Matthias</t>
  </si>
  <si>
    <t xml:space="preserve">0:38:59</t>
  </si>
  <si>
    <t xml:space="preserve">Deyerling Torsten</t>
  </si>
  <si>
    <t xml:space="preserve">RC Vorwärts Speyer</t>
  </si>
  <si>
    <t xml:space="preserve">0:39:01</t>
  </si>
  <si>
    <t xml:space="preserve">Webel Markus</t>
  </si>
  <si>
    <t xml:space="preserve">0:39:16</t>
  </si>
  <si>
    <t xml:space="preserve">Kurth Detlev</t>
  </si>
  <si>
    <t xml:space="preserve">Biblis</t>
  </si>
  <si>
    <t xml:space="preserve">0:39:43</t>
  </si>
  <si>
    <t xml:space="preserve">M40</t>
  </si>
  <si>
    <t xml:space="preserve">Zimmermann Dirk</t>
  </si>
  <si>
    <t xml:space="preserve">Dudenhofen</t>
  </si>
  <si>
    <t xml:space="preserve">0:39:47</t>
  </si>
  <si>
    <t xml:space="preserve">Katz Eva</t>
  </si>
  <si>
    <t xml:space="preserve">0:40:38</t>
  </si>
  <si>
    <t xml:space="preserve">W40</t>
  </si>
  <si>
    <t xml:space="preserve">Renz Oswald</t>
  </si>
  <si>
    <t xml:space="preserve">TSV 05 Rot</t>
  </si>
  <si>
    <t xml:space="preserve">0:41:03</t>
  </si>
  <si>
    <t xml:space="preserve">M50</t>
  </si>
  <si>
    <t xml:space="preserve">Schall Dominik</t>
  </si>
  <si>
    <t xml:space="preserve">.</t>
  </si>
  <si>
    <t xml:space="preserve">0:41:59</t>
  </si>
  <si>
    <t xml:space="preserve">Mees Jürgen</t>
  </si>
  <si>
    <t xml:space="preserve">Budo-Club Zeiskam</t>
  </si>
  <si>
    <t xml:space="preserve">0:42:19</t>
  </si>
  <si>
    <t xml:space="preserve">Mc Dormann Gordon</t>
  </si>
  <si>
    <t xml:space="preserve">Wiesloch</t>
  </si>
  <si>
    <t xml:space="preserve">0:42:46</t>
  </si>
  <si>
    <t xml:space="preserve">Jung Johanna</t>
  </si>
  <si>
    <t xml:space="preserve">Lauftreff Haßloch</t>
  </si>
  <si>
    <t xml:space="preserve">0:42:53</t>
  </si>
  <si>
    <t xml:space="preserve">W30</t>
  </si>
  <si>
    <t xml:space="preserve">Simon Thorsten</t>
  </si>
  <si>
    <t xml:space="preserve">0:43:35</t>
  </si>
  <si>
    <t xml:space="preserve">Weigelt Wolfgang</t>
  </si>
  <si>
    <t xml:space="preserve">TV Dudenhofen</t>
  </si>
  <si>
    <t xml:space="preserve">0:43:57</t>
  </si>
  <si>
    <t xml:space="preserve">Jung Yvonne</t>
  </si>
  <si>
    <t xml:space="preserve">0:44:10</t>
  </si>
  <si>
    <t xml:space="preserve">Sitzenstuhl Michael</t>
  </si>
  <si>
    <t xml:space="preserve">Landau</t>
  </si>
  <si>
    <t xml:space="preserve">0:45:15</t>
  </si>
  <si>
    <t xml:space="preserve">Thiele Frank</t>
  </si>
  <si>
    <t xml:space="preserve">LG MuLi</t>
  </si>
  <si>
    <t xml:space="preserve">0:45:44</t>
  </si>
  <si>
    <t xml:space="preserve">Schlosser Bernd</t>
  </si>
  <si>
    <t xml:space="preserve">DLRG Limburgerhof</t>
  </si>
  <si>
    <t xml:space="preserve">0:46:05</t>
  </si>
  <si>
    <t xml:space="preserve">Zürker Sabine</t>
  </si>
  <si>
    <t xml:space="preserve">0:46:21</t>
  </si>
  <si>
    <t xml:space="preserve">WHK</t>
  </si>
  <si>
    <t xml:space="preserve">Weigelt Moritz</t>
  </si>
  <si>
    <t xml:space="preserve">0:46:22</t>
  </si>
  <si>
    <t xml:space="preserve">Neu Thomas</t>
  </si>
  <si>
    <t xml:space="preserve">0:46:31</t>
  </si>
  <si>
    <t xml:space="preserve">Brünisholz Christian</t>
  </si>
  <si>
    <t xml:space="preserve">Skin Diver</t>
  </si>
  <si>
    <t xml:space="preserve">0:46:32</t>
  </si>
  <si>
    <t xml:space="preserve">Weber Alexander</t>
  </si>
  <si>
    <t xml:space="preserve">Römerberg</t>
  </si>
  <si>
    <t xml:space="preserve">0:46:33</t>
  </si>
  <si>
    <t xml:space="preserve">Riemer Martin</t>
  </si>
  <si>
    <t xml:space="preserve">LSG Zeiskam</t>
  </si>
  <si>
    <t xml:space="preserve">Birkle Bernhard</t>
  </si>
  <si>
    <t xml:space="preserve">ASV Harthausen</t>
  </si>
  <si>
    <t xml:space="preserve">0:46:36</t>
  </si>
  <si>
    <t xml:space="preserve">Endres Denis</t>
  </si>
  <si>
    <t xml:space="preserve">2.Radhaus Mayer</t>
  </si>
  <si>
    <t xml:space="preserve">Ziegle Bernhard</t>
  </si>
  <si>
    <t xml:space="preserve">SC Speyer</t>
  </si>
  <si>
    <t xml:space="preserve">0:48:37</t>
  </si>
  <si>
    <t xml:space="preserve">Reeb Stefan</t>
  </si>
  <si>
    <t xml:space="preserve">0:48:44</t>
  </si>
  <si>
    <t xml:space="preserve">Höchst Martin</t>
  </si>
  <si>
    <t xml:space="preserve">TV Maikammer</t>
  </si>
  <si>
    <t xml:space="preserve">0:48:48</t>
  </si>
  <si>
    <t xml:space="preserve">Mees Peter</t>
  </si>
  <si>
    <t xml:space="preserve">0:49:06</t>
  </si>
  <si>
    <t xml:space="preserve">Schaller Karl</t>
  </si>
  <si>
    <t xml:space="preserve">Speyer</t>
  </si>
  <si>
    <t xml:space="preserve">0:49:13</t>
  </si>
  <si>
    <t xml:space="preserve">Jaberg-Rysanek</t>
  </si>
  <si>
    <t xml:space="preserve">0:49:21</t>
  </si>
  <si>
    <t xml:space="preserve">W50</t>
  </si>
  <si>
    <t xml:space="preserve">Sauerland Christine</t>
  </si>
  <si>
    <t xml:space="preserve">0:49:35</t>
  </si>
  <si>
    <t xml:space="preserve">Reeb Beate</t>
  </si>
  <si>
    <t xml:space="preserve">0:49:43</t>
  </si>
  <si>
    <t xml:space="preserve">Becker Florian</t>
  </si>
  <si>
    <t xml:space="preserve">Team Wegputzer</t>
  </si>
  <si>
    <t xml:space="preserve">0:50:46</t>
  </si>
  <si>
    <t xml:space="preserve">Sturm Jana</t>
  </si>
  <si>
    <t xml:space="preserve">TG Waldsee</t>
  </si>
  <si>
    <t xml:space="preserve">0:51:15</t>
  </si>
  <si>
    <t xml:space="preserve">Schlindwein Günther</t>
  </si>
  <si>
    <t xml:space="preserve">ISG Römerberg F2</t>
  </si>
  <si>
    <t xml:space="preserve">0:51:18</t>
  </si>
  <si>
    <t xml:space="preserve">Hölderich Klaus</t>
  </si>
  <si>
    <t xml:space="preserve">TV Rheinzabern</t>
  </si>
  <si>
    <t xml:space="preserve">0:51:25</t>
  </si>
  <si>
    <t xml:space="preserve">M60</t>
  </si>
  <si>
    <t xml:space="preserve">Leidner Maik</t>
  </si>
  <si>
    <t xml:space="preserve">TUS Knittelsheim</t>
  </si>
  <si>
    <t xml:space="preserve">0:52:10</t>
  </si>
  <si>
    <t xml:space="preserve">Siegler Markus</t>
  </si>
  <si>
    <t xml:space="preserve">0:52:11</t>
  </si>
  <si>
    <t xml:space="preserve">Karl Steffen</t>
  </si>
  <si>
    <t xml:space="preserve">0:52:33</t>
  </si>
  <si>
    <t xml:space="preserve">Krüger Reinhard</t>
  </si>
  <si>
    <t xml:space="preserve">LG Mannheim</t>
  </si>
  <si>
    <t xml:space="preserve">0:53:40</t>
  </si>
  <si>
    <t xml:space="preserve">Scherff Annabell</t>
  </si>
  <si>
    <t xml:space="preserve">0:54:23</t>
  </si>
  <si>
    <t xml:space="preserve">Tremmel Marina</t>
  </si>
  <si>
    <t xml:space="preserve">0:55:08</t>
  </si>
  <si>
    <t xml:space="preserve">Bentz Hans Jürgen</t>
  </si>
  <si>
    <t xml:space="preserve">LT Rheinhessen-Pfalz</t>
  </si>
  <si>
    <t xml:space="preserve">0:55:19</t>
  </si>
  <si>
    <t xml:space="preserve">M70</t>
  </si>
  <si>
    <t xml:space="preserve">Wagner Marcel</t>
  </si>
  <si>
    <t xml:space="preserve">SKG Erfelle</t>
  </si>
  <si>
    <t xml:space="preserve">0:56:20</t>
  </si>
  <si>
    <t xml:space="preserve">Gagne Michel</t>
  </si>
  <si>
    <t xml:space="preserve">TSV Speyer</t>
  </si>
  <si>
    <t xml:space="preserve">0:56:33</t>
  </si>
  <si>
    <t xml:space="preserve">Wind Christine</t>
  </si>
  <si>
    <t xml:space="preserve">0:57:18</t>
  </si>
  <si>
    <t xml:space="preserve">Janning Michael</t>
  </si>
  <si>
    <t xml:space="preserve">Nicht die letzten</t>
  </si>
  <si>
    <t xml:space="preserve">0:57:41</t>
  </si>
  <si>
    <t xml:space="preserve">Hoffmann Karin</t>
  </si>
  <si>
    <t xml:space="preserve">Berghausen</t>
  </si>
  <si>
    <t xml:space="preserve">0:57:43</t>
  </si>
  <si>
    <t xml:space="preserve">Harperscheid Andrea</t>
  </si>
  <si>
    <t xml:space="preserve">0:57:47</t>
  </si>
  <si>
    <t xml:space="preserve">Strubel Achim</t>
  </si>
  <si>
    <t xml:space="preserve">0:57:52</t>
  </si>
  <si>
    <t xml:space="preserve">Breiner Jerome</t>
  </si>
  <si>
    <t xml:space="preserve">Ludwigshafen</t>
  </si>
  <si>
    <t xml:space="preserve">0:58:12</t>
  </si>
  <si>
    <t xml:space="preserve">Czäczine Holger</t>
  </si>
  <si>
    <t xml:space="preserve">0:58:33</t>
  </si>
  <si>
    <t xml:space="preserve">Drescher Harald</t>
  </si>
  <si>
    <t xml:space="preserve">KG Berghausen</t>
  </si>
  <si>
    <t xml:space="preserve">0:58:43</t>
  </si>
  <si>
    <t xml:space="preserve">Möller Ralf</t>
  </si>
  <si>
    <t xml:space="preserve">0:58:52</t>
  </si>
  <si>
    <t xml:space="preserve">Bechtel Gerd</t>
  </si>
  <si>
    <t xml:space="preserve">Breiner Kurt</t>
  </si>
  <si>
    <t xml:space="preserve">Cool Cats Orchestra</t>
  </si>
  <si>
    <t xml:space="preserve">0:58:56</t>
  </si>
  <si>
    <t xml:space="preserve">Hoffmann Andreas</t>
  </si>
  <si>
    <t xml:space="preserve">1:00:50</t>
  </si>
  <si>
    <t xml:space="preserve">Müller Bianca</t>
  </si>
  <si>
    <t xml:space="preserve">1:02:37</t>
  </si>
  <si>
    <t xml:space="preserve">Adam Anne-Grit</t>
  </si>
  <si>
    <t xml:space="preserve">Bruchsal</t>
  </si>
  <si>
    <t xml:space="preserve">1:26:34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</si>
</sst>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"/>
    <numFmt numFmtId="166" formatCode="M:SS.0"/>
    <numFmt numFmtId="167" formatCode="0&quot; km&quot;"/>
    <numFmt numFmtId="168" formatCode="DDD\ YYYY/MM/DD"/>
    <numFmt numFmtId="169" formatCode="#,##0&quot; Zeilen&quot;"/>
    <numFmt numFmtId="170" formatCode="MM:SS"/>
  </numFmts>
  <fonts count="12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0"/>
    </font>
    <font>
      <sz val="12"/>
      <color rgb="FF000000"/>
      <name val="Times New Roman"/>
      <family val="0"/>
    </font>
    <font>
      <u val="single"/>
      <sz val="11"/>
      <color rgb="FF000000"/>
      <name val="Calibri"/>
      <family val="0"/>
    </font>
    <font>
      <b val="true"/>
      <sz val="11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27000</xdr:colOff>
      <xdr:row>7</xdr:row>
      <xdr:rowOff>172080</xdr:rowOff>
    </xdr:from>
    <xdr:to>
      <xdr:col>6</xdr:col>
      <xdr:colOff>378720</xdr:colOff>
      <xdr:row>35</xdr:row>
      <xdr:rowOff>190800</xdr:rowOff>
    </xdr:to>
    <xdr:sp>
      <xdr:nvSpPr>
        <xdr:cNvPr id="0" name="CustomShape 1"/>
        <xdr:cNvSpPr/>
      </xdr:nvSpPr>
      <xdr:spPr>
        <a:xfrm>
          <a:off x="560160" y="1505520"/>
          <a:ext cx="5657040" cy="5352480"/>
        </a:xfrm>
        <a:prstGeom prst="rect">
          <a:avLst/>
        </a:prstGeom>
        <a:solidFill>
          <a:srgbClr val="ffff99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Hallo Lauffreunde,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diese Tabellen verwenden wir zum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Import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der Daten in die Datenbank und fügen sie  zum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Download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in die Ergebnisseite der Veranstaltung ein. Durch die Verwendung diese Vorlage spart Ihr uns viel Arbeit und wir erhalten  für alle Veranstaltung ein einheitliches Erscheinungsbild.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Bitte beachtet deshalb folgende Hinweise: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1. Zeile 3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Platzhalter sind durch die  spezifischen Angaben zu ersetzen.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Im Feld E3 ist die Streckenlänge im km  einzutragen (nur der Wert).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Ins Feld H3 ist das Datum der Veranstaltung einzutragen.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2. Bei mehr als einer  Disziplin: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Pro Disziplin eine eingenes Blatt in der Excel-Mappe durch Kopieren  anzulegen.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In die Reiterleiste unten  ist als Blattname die Disziplin einzutragen  z.B.  10km_Laufen.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3. Spalte D 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"Nationalität"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 Angabe ist eine Option, sie kann leer bleiben, wenn die Daten nicht erfasst werden.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4. Spalte B "Name"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Es ist folgende Konvetion zu beachten: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Angeben sind in der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Reihenfolge Name Titel Vorname 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erforderlich,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sind durch Leerzeichen zu trennen,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keine Kommas zur Trennung 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verwenden.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5. Spalte J "pace"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 Geschindigkeit in min/km  wird durch eine Formel errechnet 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6. Hinweise zur  Zeile 6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Buttons mit Pfeilen sind Zeilen-Filter innerhalb der jeweiligen Spalte.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Im Feld B6 ist ein Zähler eingebaut, der die Anzahl selektierter Zeilen (Namen) addiert.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Euer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www.laufinfo.eu - Team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J5" activeCellId="0" sqref="J4:J67"/>
    </sheetView>
  </sheetViews>
  <sheetFormatPr defaultRowHeight="15" outlineLevelRow="0" outlineLevelCol="0"/>
  <cols>
    <col collapsed="false" customWidth="true" hidden="false" outlineLevel="0" max="1" min="1" style="1" width="7.56"/>
    <col collapsed="false" customWidth="true" hidden="false" outlineLevel="0" max="3" min="2" style="2" width="25.38"/>
    <col collapsed="false" customWidth="true" hidden="false" outlineLevel="0" max="5" min="4" style="3" width="6.61"/>
    <col collapsed="false" customWidth="true" hidden="false" outlineLevel="0" max="6" min="6" style="4" width="11.2"/>
    <col collapsed="false" customWidth="true" hidden="false" outlineLevel="0" max="7" min="7" style="5" width="8.51"/>
    <col collapsed="false" customWidth="true" hidden="false" outlineLevel="0" max="8" min="8" style="1" width="8.64"/>
    <col collapsed="false" customWidth="true" hidden="false" outlineLevel="0" max="9" min="9" style="1" width="8.51"/>
    <col collapsed="false" customWidth="true" hidden="false" outlineLevel="0" max="10" min="10" style="6" width="8.51"/>
    <col collapsed="false" customWidth="true" hidden="false" outlineLevel="0" max="1025" min="11" style="7" width="11.2"/>
  </cols>
  <sheetData>
    <row r="1" s="8" customFormat="true" ht="15" hidden="false" customHeight="false" outlineLevel="0" collapsed="false">
      <c r="A1" s="8" t="s">
        <v>0</v>
      </c>
      <c r="B1" s="9"/>
      <c r="C1" s="10" t="s">
        <v>1</v>
      </c>
      <c r="D1" s="10"/>
      <c r="E1" s="11" t="n">
        <v>10</v>
      </c>
      <c r="F1" s="10" t="s">
        <v>2</v>
      </c>
      <c r="G1" s="10"/>
      <c r="I1" s="12" t="s">
        <v>3</v>
      </c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15" t="s">
        <v>13</v>
      </c>
    </row>
    <row r="3" customFormat="false" ht="15" hidden="false" customHeight="false" outlineLevel="0" collapsed="false">
      <c r="A3" s="17"/>
      <c r="B3" s="18" t="n">
        <f aca="false">SUBTOTAL(3,B4:B1004)</f>
        <v>2</v>
      </c>
      <c r="C3" s="19"/>
      <c r="D3" s="20"/>
      <c r="E3" s="20"/>
      <c r="F3" s="21"/>
      <c r="G3" s="20"/>
      <c r="H3" s="20"/>
      <c r="I3" s="20"/>
      <c r="J3" s="22"/>
    </row>
    <row r="4" customFormat="false" ht="1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</row>
    <row r="5" customFormat="false" ht="15" hidden="false" customHeight="false" outlineLevel="0" collapsed="false">
      <c r="A5" s="23" t="n">
        <v>263</v>
      </c>
      <c r="B5" s="24" t="s">
        <v>14</v>
      </c>
      <c r="C5" s="24" t="s">
        <v>15</v>
      </c>
      <c r="D5" s="25" t="s">
        <v>16</v>
      </c>
      <c r="E5" s="25" t="n">
        <v>1961</v>
      </c>
      <c r="F5" s="26" t="n">
        <v>0.0415277777777778</v>
      </c>
      <c r="G5" s="27" t="s">
        <v>17</v>
      </c>
      <c r="H5" s="23" t="n">
        <v>87</v>
      </c>
      <c r="I5" s="23" t="n">
        <v>123</v>
      </c>
      <c r="J5" s="28" t="n">
        <f aca="false">F5/$E$1</f>
        <v>0.00415277777777778</v>
      </c>
    </row>
    <row r="6" customFormat="false" ht="15" hidden="false" customHeight="false" outlineLevel="0" collapsed="false">
      <c r="A6" s="23" t="n">
        <v>264</v>
      </c>
      <c r="B6" s="24" t="s">
        <v>18</v>
      </c>
      <c r="C6" s="24" t="s">
        <v>19</v>
      </c>
      <c r="D6" s="25" t="s">
        <v>20</v>
      </c>
      <c r="E6" s="25" t="n">
        <v>1972</v>
      </c>
      <c r="F6" s="29" t="n">
        <v>0.0434722222222222</v>
      </c>
      <c r="G6" s="27" t="s">
        <v>21</v>
      </c>
      <c r="H6" s="23" t="n">
        <v>6</v>
      </c>
      <c r="I6" s="23" t="n">
        <v>567</v>
      </c>
      <c r="J6" s="28" t="n">
        <f aca="false">F6/$E$1</f>
        <v>0.00434722222222222</v>
      </c>
    </row>
  </sheetData>
  <autoFilter ref="A3:J205"/>
  <mergeCells count="3">
    <mergeCell ref="C1:D1"/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J4" activeCellId="0" sqref="J4:J67"/>
    </sheetView>
  </sheetViews>
  <sheetFormatPr defaultRowHeight="15" outlineLevelRow="0" outlineLevelCol="0"/>
  <cols>
    <col collapsed="false" customWidth="true" hidden="false" outlineLevel="0" max="1" min="1" style="1" width="7.56"/>
    <col collapsed="false" customWidth="true" hidden="false" outlineLevel="0" max="3" min="2" style="2" width="25.38"/>
    <col collapsed="false" customWidth="true" hidden="false" outlineLevel="0" max="5" min="4" style="3" width="6.61"/>
    <col collapsed="false" customWidth="true" hidden="false" outlineLevel="0" max="6" min="6" style="4" width="11.2"/>
    <col collapsed="false" customWidth="true" hidden="false" outlineLevel="0" max="7" min="7" style="5" width="8.51"/>
    <col collapsed="false" customWidth="true" hidden="false" outlineLevel="0" max="8" min="8" style="1" width="8.64"/>
    <col collapsed="false" customWidth="true" hidden="false" outlineLevel="0" max="9" min="9" style="1" width="8.51"/>
    <col collapsed="false" customWidth="true" hidden="false" outlineLevel="0" max="10" min="10" style="6" width="8.51"/>
    <col collapsed="false" customWidth="true" hidden="false" outlineLevel="0" max="1025" min="11" style="7" width="11.2"/>
  </cols>
  <sheetData>
    <row r="1" s="8" customFormat="true" ht="15" hidden="false" customHeight="false" outlineLevel="0" collapsed="false">
      <c r="A1" s="8" t="s">
        <v>22</v>
      </c>
      <c r="B1" s="9"/>
      <c r="C1" s="10" t="s">
        <v>23</v>
      </c>
      <c r="D1" s="10"/>
      <c r="E1" s="11" t="n">
        <v>10</v>
      </c>
      <c r="F1" s="10" t="s">
        <v>2</v>
      </c>
      <c r="G1" s="10"/>
      <c r="I1" s="12" t="n">
        <v>42881</v>
      </c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15" t="s">
        <v>13</v>
      </c>
    </row>
    <row r="3" customFormat="false" ht="15" hidden="false" customHeight="false" outlineLevel="0" collapsed="false">
      <c r="A3" s="17"/>
      <c r="B3" s="18" t="n">
        <f aca="false">SUBTOTAL(3,B4:B1004)</f>
        <v>64</v>
      </c>
      <c r="C3" s="19"/>
      <c r="D3" s="20"/>
      <c r="E3" s="20"/>
      <c r="F3" s="21"/>
      <c r="G3" s="20"/>
      <c r="H3" s="20"/>
      <c r="I3" s="20"/>
      <c r="J3" s="22"/>
    </row>
    <row r="4" customFormat="false" ht="13.8" hidden="false" customHeight="false" outlineLevel="0" collapsed="false">
      <c r="A4" s="23" t="n">
        <v>1</v>
      </c>
      <c r="B4" s="24" t="s">
        <v>24</v>
      </c>
      <c r="C4" s="24" t="s">
        <v>25</v>
      </c>
      <c r="E4" s="25" t="n">
        <v>1996</v>
      </c>
      <c r="F4" s="29" t="s">
        <v>26</v>
      </c>
      <c r="G4" s="27" t="s">
        <v>27</v>
      </c>
      <c r="H4" s="23" t="n">
        <v>1</v>
      </c>
      <c r="I4" s="23" t="n">
        <v>219</v>
      </c>
      <c r="J4" s="28" t="n">
        <f aca="false">F4/$E$1</f>
        <v>0.00250115740740741</v>
      </c>
    </row>
    <row r="5" customFormat="false" ht="13.8" hidden="false" customHeight="false" outlineLevel="0" collapsed="false">
      <c r="A5" s="23" t="n">
        <v>2</v>
      </c>
      <c r="B5" s="24" t="s">
        <v>28</v>
      </c>
      <c r="C5" s="24" t="s">
        <v>29</v>
      </c>
      <c r="E5" s="25" t="n">
        <v>1981</v>
      </c>
      <c r="F5" s="29" t="s">
        <v>30</v>
      </c>
      <c r="G5" s="27" t="s">
        <v>31</v>
      </c>
      <c r="H5" s="23" t="n">
        <v>1</v>
      </c>
      <c r="I5" s="23" t="n">
        <v>222</v>
      </c>
      <c r="J5" s="28" t="n">
        <f aca="false">F5/$E$1</f>
        <v>0.0025625</v>
      </c>
    </row>
    <row r="6" customFormat="false" ht="13.8" hidden="false" customHeight="false" outlineLevel="0" collapsed="false">
      <c r="A6" s="23" t="n">
        <v>3</v>
      </c>
      <c r="B6" s="24" t="s">
        <v>32</v>
      </c>
      <c r="C6" s="24" t="s">
        <v>33</v>
      </c>
      <c r="E6" s="25" t="n">
        <v>1990</v>
      </c>
      <c r="F6" s="29" t="s">
        <v>34</v>
      </c>
      <c r="G6" s="27" t="s">
        <v>27</v>
      </c>
      <c r="H6" s="23" t="n">
        <v>2</v>
      </c>
      <c r="I6" s="23" t="n">
        <v>454</v>
      </c>
      <c r="J6" s="28" t="n">
        <f aca="false">F6/$E$1</f>
        <v>0.00262268518518519</v>
      </c>
    </row>
    <row r="7" customFormat="false" ht="13.8" hidden="false" customHeight="false" outlineLevel="0" collapsed="false">
      <c r="A7" s="23" t="n">
        <v>4</v>
      </c>
      <c r="B7" s="24" t="s">
        <v>35</v>
      </c>
      <c r="C7" s="24" t="s">
        <v>36</v>
      </c>
      <c r="E7" s="25" t="n">
        <v>1980</v>
      </c>
      <c r="F7" s="29" t="s">
        <v>37</v>
      </c>
      <c r="G7" s="27" t="s">
        <v>31</v>
      </c>
      <c r="H7" s="23" t="n">
        <v>2</v>
      </c>
      <c r="I7" s="23" t="n">
        <v>73</v>
      </c>
      <c r="J7" s="28" t="n">
        <f aca="false">F7/$E$1</f>
        <v>0.00266666666666667</v>
      </c>
    </row>
    <row r="8" customFormat="false" ht="13.8" hidden="false" customHeight="false" outlineLevel="0" collapsed="false">
      <c r="A8" s="23" t="n">
        <v>5</v>
      </c>
      <c r="B8" s="24" t="s">
        <v>38</v>
      </c>
      <c r="C8" s="24" t="s">
        <v>25</v>
      </c>
      <c r="E8" s="25" t="n">
        <v>1996</v>
      </c>
      <c r="F8" s="29" t="s">
        <v>39</v>
      </c>
      <c r="G8" s="27" t="s">
        <v>27</v>
      </c>
      <c r="H8" s="23" t="n">
        <v>3</v>
      </c>
      <c r="I8" s="23" t="n">
        <v>220</v>
      </c>
      <c r="J8" s="28" t="n">
        <f aca="false">F8/$E$1</f>
        <v>0.00270717592592593</v>
      </c>
    </row>
    <row r="9" customFormat="false" ht="13.8" hidden="false" customHeight="false" outlineLevel="0" collapsed="false">
      <c r="A9" s="23" t="n">
        <v>6</v>
      </c>
      <c r="B9" s="24" t="s">
        <v>40</v>
      </c>
      <c r="C9" s="24" t="s">
        <v>41</v>
      </c>
      <c r="E9" s="25" t="n">
        <v>1983</v>
      </c>
      <c r="F9" s="29" t="s">
        <v>42</v>
      </c>
      <c r="G9" s="27" t="s">
        <v>31</v>
      </c>
      <c r="H9" s="23" t="n">
        <v>3</v>
      </c>
      <c r="I9" s="23" t="n">
        <v>209</v>
      </c>
      <c r="J9" s="28" t="n">
        <f aca="false">F9/$E$1</f>
        <v>0.00270949074074074</v>
      </c>
    </row>
    <row r="10" customFormat="false" ht="13.8" hidden="false" customHeight="false" outlineLevel="0" collapsed="false">
      <c r="A10" s="23" t="n">
        <v>7</v>
      </c>
      <c r="B10" s="24" t="s">
        <v>43</v>
      </c>
      <c r="C10" s="24" t="s">
        <v>41</v>
      </c>
      <c r="E10" s="25" t="n">
        <v>1978</v>
      </c>
      <c r="F10" s="29" t="s">
        <v>44</v>
      </c>
      <c r="G10" s="27" t="s">
        <v>31</v>
      </c>
      <c r="H10" s="23" t="n">
        <v>4</v>
      </c>
      <c r="I10" s="23" t="n">
        <v>221</v>
      </c>
      <c r="J10" s="28" t="n">
        <f aca="false">F10/$E$1</f>
        <v>0.00272685185185185</v>
      </c>
    </row>
    <row r="11" customFormat="false" ht="13.8" hidden="false" customHeight="false" outlineLevel="0" collapsed="false">
      <c r="A11" s="23" t="n">
        <v>8</v>
      </c>
      <c r="B11" s="24" t="s">
        <v>45</v>
      </c>
      <c r="C11" s="24" t="s">
        <v>46</v>
      </c>
      <c r="E11" s="25" t="n">
        <v>1969</v>
      </c>
      <c r="F11" s="29" t="s">
        <v>47</v>
      </c>
      <c r="G11" s="27" t="s">
        <v>48</v>
      </c>
      <c r="H11" s="23" t="n">
        <v>1</v>
      </c>
      <c r="I11" s="23" t="n">
        <v>66</v>
      </c>
      <c r="J11" s="28" t="n">
        <f aca="false">F11/$E$1</f>
        <v>0.00275810185185185</v>
      </c>
    </row>
    <row r="12" customFormat="false" ht="13.8" hidden="false" customHeight="false" outlineLevel="0" collapsed="false">
      <c r="A12" s="23" t="n">
        <v>9</v>
      </c>
      <c r="B12" s="24" t="s">
        <v>49</v>
      </c>
      <c r="C12" s="24" t="s">
        <v>50</v>
      </c>
      <c r="E12" s="25" t="n">
        <v>1980</v>
      </c>
      <c r="F12" s="29" t="s">
        <v>51</v>
      </c>
      <c r="G12" s="27" t="s">
        <v>31</v>
      </c>
      <c r="H12" s="23" t="n">
        <v>5</v>
      </c>
      <c r="I12" s="23" t="n">
        <v>216</v>
      </c>
      <c r="J12" s="28" t="n">
        <f aca="false">F12/$E$1</f>
        <v>0.00276273148148148</v>
      </c>
    </row>
    <row r="13" customFormat="false" ht="13.8" hidden="false" customHeight="false" outlineLevel="0" collapsed="false">
      <c r="A13" s="23" t="n">
        <v>10</v>
      </c>
      <c r="B13" s="24" t="s">
        <v>52</v>
      </c>
      <c r="C13" s="24" t="s">
        <v>41</v>
      </c>
      <c r="E13" s="25" t="n">
        <v>1976</v>
      </c>
      <c r="F13" s="29" t="s">
        <v>53</v>
      </c>
      <c r="G13" s="27" t="s">
        <v>54</v>
      </c>
      <c r="H13" s="23" t="n">
        <v>1</v>
      </c>
      <c r="I13" s="23" t="n">
        <v>94</v>
      </c>
      <c r="J13" s="28" t="n">
        <f aca="false">F13/$E$1</f>
        <v>0.00282175925925926</v>
      </c>
    </row>
    <row r="14" customFormat="false" ht="13.8" hidden="false" customHeight="false" outlineLevel="0" collapsed="false">
      <c r="A14" s="23" t="n">
        <v>11</v>
      </c>
      <c r="B14" s="24" t="s">
        <v>55</v>
      </c>
      <c r="C14" s="24" t="s">
        <v>56</v>
      </c>
      <c r="E14" s="25" t="n">
        <v>1959</v>
      </c>
      <c r="F14" s="29" t="s">
        <v>57</v>
      </c>
      <c r="G14" s="27" t="s">
        <v>58</v>
      </c>
      <c r="H14" s="23" t="n">
        <v>1</v>
      </c>
      <c r="I14" s="23" t="n">
        <v>217</v>
      </c>
      <c r="J14" s="28" t="n">
        <f aca="false">F14/$E$1</f>
        <v>0.00285069444444444</v>
      </c>
    </row>
    <row r="15" customFormat="false" ht="13.8" hidden="false" customHeight="false" outlineLevel="0" collapsed="false">
      <c r="A15" s="23" t="n">
        <v>12</v>
      </c>
      <c r="B15" s="24" t="s">
        <v>59</v>
      </c>
      <c r="C15" s="24" t="s">
        <v>60</v>
      </c>
      <c r="E15" s="25" t="n">
        <v>1990</v>
      </c>
      <c r="F15" s="29" t="s">
        <v>61</v>
      </c>
      <c r="G15" s="27" t="s">
        <v>27</v>
      </c>
      <c r="H15" s="23" t="n">
        <v>4</v>
      </c>
      <c r="I15" s="23" t="n">
        <v>247</v>
      </c>
      <c r="J15" s="28" t="n">
        <f aca="false">F15/$E$1</f>
        <v>0.00291550925925926</v>
      </c>
    </row>
    <row r="16" customFormat="false" ht="13.8" hidden="false" customHeight="false" outlineLevel="0" collapsed="false">
      <c r="A16" s="23" t="n">
        <v>13</v>
      </c>
      <c r="B16" s="24" t="s">
        <v>62</v>
      </c>
      <c r="C16" s="24" t="s">
        <v>63</v>
      </c>
      <c r="E16" s="25" t="n">
        <v>1965</v>
      </c>
      <c r="F16" s="29" t="s">
        <v>64</v>
      </c>
      <c r="G16" s="27" t="s">
        <v>58</v>
      </c>
      <c r="H16" s="23" t="n">
        <v>2</v>
      </c>
      <c r="I16" s="23" t="n">
        <v>72</v>
      </c>
      <c r="J16" s="28" t="n">
        <f aca="false">F16/$E$1</f>
        <v>0.00293865740740741</v>
      </c>
    </row>
    <row r="17" customFormat="false" ht="13.8" hidden="false" customHeight="false" outlineLevel="0" collapsed="false">
      <c r="A17" s="23" t="n">
        <v>14</v>
      </c>
      <c r="B17" s="24" t="s">
        <v>65</v>
      </c>
      <c r="C17" s="24" t="s">
        <v>66</v>
      </c>
      <c r="E17" s="25" t="n">
        <v>1966</v>
      </c>
      <c r="F17" s="29" t="s">
        <v>67</v>
      </c>
      <c r="G17" s="27" t="s">
        <v>58</v>
      </c>
      <c r="H17" s="23" t="n">
        <v>3</v>
      </c>
      <c r="I17" s="23" t="n">
        <v>225</v>
      </c>
      <c r="J17" s="28" t="n">
        <f aca="false">F17/$E$1</f>
        <v>0.00296990740740741</v>
      </c>
    </row>
    <row r="18" customFormat="false" ht="13.8" hidden="false" customHeight="false" outlineLevel="0" collapsed="false">
      <c r="A18" s="23" t="n">
        <v>15</v>
      </c>
      <c r="B18" s="24" t="s">
        <v>68</v>
      </c>
      <c r="C18" s="24" t="s">
        <v>69</v>
      </c>
      <c r="E18" s="25" t="n">
        <v>1982</v>
      </c>
      <c r="F18" s="29" t="s">
        <v>70</v>
      </c>
      <c r="G18" s="27" t="s">
        <v>71</v>
      </c>
      <c r="H18" s="23" t="n">
        <v>1</v>
      </c>
      <c r="I18" s="23" t="n">
        <v>224</v>
      </c>
      <c r="J18" s="28" t="n">
        <f aca="false">F18/$E$1</f>
        <v>0.00297800925925926</v>
      </c>
    </row>
    <row r="19" customFormat="false" ht="13.8" hidden="false" customHeight="false" outlineLevel="0" collapsed="false">
      <c r="A19" s="23" t="n">
        <v>16</v>
      </c>
      <c r="B19" s="24" t="s">
        <v>72</v>
      </c>
      <c r="C19" s="24" t="s">
        <v>56</v>
      </c>
      <c r="E19" s="25" t="n">
        <v>1971</v>
      </c>
      <c r="F19" s="29" t="s">
        <v>73</v>
      </c>
      <c r="G19" s="27" t="s">
        <v>48</v>
      </c>
      <c r="H19" s="23" t="n">
        <v>2</v>
      </c>
      <c r="I19" s="23" t="n">
        <v>218</v>
      </c>
      <c r="J19" s="28" t="n">
        <f aca="false">F19/$E$1</f>
        <v>0.00302662037037037</v>
      </c>
    </row>
    <row r="20" customFormat="false" ht="13.8" hidden="false" customHeight="false" outlineLevel="0" collapsed="false">
      <c r="A20" s="23" t="n">
        <v>17</v>
      </c>
      <c r="B20" s="24" t="s">
        <v>74</v>
      </c>
      <c r="C20" s="24" t="s">
        <v>75</v>
      </c>
      <c r="E20" s="25" t="n">
        <v>1958</v>
      </c>
      <c r="F20" s="29" t="s">
        <v>76</v>
      </c>
      <c r="G20" s="27" t="s">
        <v>58</v>
      </c>
      <c r="H20" s="23" t="n">
        <v>4</v>
      </c>
      <c r="I20" s="23" t="n">
        <v>67</v>
      </c>
      <c r="J20" s="28" t="n">
        <f aca="false">F20/$E$1</f>
        <v>0.00305208333333333</v>
      </c>
    </row>
    <row r="21" customFormat="false" ht="13.8" hidden="false" customHeight="false" outlineLevel="0" collapsed="false">
      <c r="A21" s="23" t="n">
        <v>18</v>
      </c>
      <c r="B21" s="24" t="s">
        <v>77</v>
      </c>
      <c r="C21" s="24" t="s">
        <v>41</v>
      </c>
      <c r="E21" s="25" t="n">
        <v>1980</v>
      </c>
      <c r="F21" s="29" t="s">
        <v>78</v>
      </c>
      <c r="G21" s="27" t="s">
        <v>71</v>
      </c>
      <c r="H21" s="23" t="n">
        <v>2</v>
      </c>
      <c r="I21" s="23" t="n">
        <v>228</v>
      </c>
      <c r="J21" s="28" t="n">
        <f aca="false">F21/$E$1</f>
        <v>0.00306712962962963</v>
      </c>
    </row>
    <row r="22" customFormat="false" ht="13.8" hidden="false" customHeight="false" outlineLevel="0" collapsed="false">
      <c r="A22" s="23" t="n">
        <v>19</v>
      </c>
      <c r="B22" s="24" t="s">
        <v>79</v>
      </c>
      <c r="C22" s="24" t="s">
        <v>80</v>
      </c>
      <c r="E22" s="25" t="n">
        <v>1963</v>
      </c>
      <c r="F22" s="29" t="s">
        <v>81</v>
      </c>
      <c r="G22" s="27" t="s">
        <v>58</v>
      </c>
      <c r="H22" s="23" t="n">
        <v>5</v>
      </c>
      <c r="I22" s="23" t="n">
        <v>69</v>
      </c>
      <c r="J22" s="28" t="n">
        <f aca="false">F22/$E$1</f>
        <v>0.00314236111111111</v>
      </c>
    </row>
    <row r="23" customFormat="false" ht="13.8" hidden="false" customHeight="false" outlineLevel="0" collapsed="false">
      <c r="A23" s="23" t="n">
        <v>20</v>
      </c>
      <c r="B23" s="24" t="s">
        <v>82</v>
      </c>
      <c r="C23" s="24" t="s">
        <v>83</v>
      </c>
      <c r="E23" s="25" t="n">
        <v>1967</v>
      </c>
      <c r="F23" s="29" t="s">
        <v>84</v>
      </c>
      <c r="G23" s="27" t="s">
        <v>58</v>
      </c>
      <c r="H23" s="23" t="n">
        <v>6</v>
      </c>
      <c r="I23" s="23" t="n">
        <v>226</v>
      </c>
      <c r="J23" s="28" t="n">
        <f aca="false">F23/$E$1</f>
        <v>0.00317592592592593</v>
      </c>
    </row>
    <row r="24" customFormat="false" ht="13.8" hidden="false" customHeight="false" outlineLevel="0" collapsed="false">
      <c r="A24" s="23" t="n">
        <v>21</v>
      </c>
      <c r="B24" s="24" t="s">
        <v>85</v>
      </c>
      <c r="C24" s="24" t="s">
        <v>86</v>
      </c>
      <c r="E24" s="25" t="n">
        <v>1964</v>
      </c>
      <c r="F24" s="29" t="s">
        <v>87</v>
      </c>
      <c r="G24" s="27" t="s">
        <v>58</v>
      </c>
      <c r="H24" s="23" t="n">
        <v>7</v>
      </c>
      <c r="I24" s="23" t="n">
        <v>63</v>
      </c>
      <c r="J24" s="28" t="n">
        <f aca="false">F24/$E$1</f>
        <v>0.00320023148148148</v>
      </c>
    </row>
    <row r="25" customFormat="false" ht="13.8" hidden="false" customHeight="false" outlineLevel="0" collapsed="false">
      <c r="A25" s="23" t="n">
        <v>22</v>
      </c>
      <c r="B25" s="24" t="s">
        <v>88</v>
      </c>
      <c r="C25" s="24" t="s">
        <v>75</v>
      </c>
      <c r="E25" s="25" t="n">
        <v>1992</v>
      </c>
      <c r="F25" s="29" t="s">
        <v>89</v>
      </c>
      <c r="G25" s="27" t="s">
        <v>90</v>
      </c>
      <c r="H25" s="23" t="n">
        <v>1</v>
      </c>
      <c r="I25" s="23" t="n">
        <v>150</v>
      </c>
      <c r="J25" s="28" t="n">
        <f aca="false">F25/$E$1</f>
        <v>0.00321875</v>
      </c>
    </row>
    <row r="26" customFormat="false" ht="13.8" hidden="false" customHeight="false" outlineLevel="0" collapsed="false">
      <c r="A26" s="23" t="n">
        <v>23</v>
      </c>
      <c r="B26" s="24" t="s">
        <v>91</v>
      </c>
      <c r="C26" s="24" t="s">
        <v>75</v>
      </c>
      <c r="E26" s="25" t="n">
        <v>1985</v>
      </c>
      <c r="F26" s="29" t="s">
        <v>92</v>
      </c>
      <c r="G26" s="27" t="s">
        <v>31</v>
      </c>
      <c r="H26" s="23" t="n">
        <v>6</v>
      </c>
      <c r="I26" s="23" t="n">
        <v>68</v>
      </c>
      <c r="J26" s="28" t="n">
        <f aca="false">F26/$E$1</f>
        <v>0.00321990740740741</v>
      </c>
    </row>
    <row r="27" customFormat="false" ht="13.8" hidden="false" customHeight="false" outlineLevel="0" collapsed="false">
      <c r="A27" s="23" t="n">
        <v>24</v>
      </c>
      <c r="B27" s="24" t="s">
        <v>93</v>
      </c>
      <c r="C27" s="24" t="s">
        <v>83</v>
      </c>
      <c r="E27" s="25" t="n">
        <v>1963</v>
      </c>
      <c r="F27" s="29" t="s">
        <v>94</v>
      </c>
      <c r="G27" s="27" t="s">
        <v>58</v>
      </c>
      <c r="H27" s="23" t="n">
        <v>8</v>
      </c>
      <c r="I27" s="23" t="n">
        <v>455</v>
      </c>
      <c r="J27" s="28" t="n">
        <f aca="false">F27/$E$1</f>
        <v>0.00323032407407407</v>
      </c>
    </row>
    <row r="28" customFormat="false" ht="13.8" hidden="false" customHeight="false" outlineLevel="0" collapsed="false">
      <c r="A28" s="23" t="n">
        <v>25</v>
      </c>
      <c r="B28" s="24" t="s">
        <v>95</v>
      </c>
      <c r="C28" s="24" t="s">
        <v>96</v>
      </c>
      <c r="E28" s="25" t="n">
        <v>1981</v>
      </c>
      <c r="F28" s="29" t="s">
        <v>97</v>
      </c>
      <c r="G28" s="27" t="s">
        <v>31</v>
      </c>
      <c r="H28" s="23" t="n">
        <v>7</v>
      </c>
      <c r="I28" s="23" t="n">
        <v>242</v>
      </c>
      <c r="J28" s="28" t="n">
        <f aca="false">F28/$E$1</f>
        <v>0.00323148148148148</v>
      </c>
    </row>
    <row r="29" customFormat="false" ht="13.8" hidden="false" customHeight="false" outlineLevel="0" collapsed="false">
      <c r="A29" s="23" t="n">
        <v>26</v>
      </c>
      <c r="B29" s="24" t="s">
        <v>98</v>
      </c>
      <c r="C29" s="24" t="s">
        <v>99</v>
      </c>
      <c r="E29" s="25" t="n">
        <v>1967</v>
      </c>
      <c r="F29" s="29" t="s">
        <v>100</v>
      </c>
      <c r="G29" s="27" t="s">
        <v>58</v>
      </c>
      <c r="H29" s="23" t="n">
        <v>9</v>
      </c>
      <c r="I29" s="23" t="n">
        <v>74</v>
      </c>
      <c r="J29" s="28" t="n">
        <f aca="false">F29/$E$1</f>
        <v>0.00323263888888889</v>
      </c>
    </row>
    <row r="30" customFormat="false" ht="13.8" hidden="false" customHeight="false" outlineLevel="0" collapsed="false">
      <c r="A30" s="23" t="n">
        <v>27</v>
      </c>
      <c r="B30" s="24" t="s">
        <v>101</v>
      </c>
      <c r="C30" s="24" t="s">
        <v>102</v>
      </c>
      <c r="E30" s="25" t="n">
        <v>1977</v>
      </c>
      <c r="F30" s="29" t="s">
        <v>100</v>
      </c>
      <c r="G30" s="27" t="s">
        <v>48</v>
      </c>
      <c r="H30" s="23" t="n">
        <v>3</v>
      </c>
      <c r="I30" s="23" t="n">
        <v>62</v>
      </c>
      <c r="J30" s="28" t="n">
        <f aca="false">F30/$E$1</f>
        <v>0.00323263888888889</v>
      </c>
    </row>
    <row r="31" customFormat="false" ht="13.8" hidden="false" customHeight="false" outlineLevel="0" collapsed="false">
      <c r="A31" s="23" t="n">
        <v>28</v>
      </c>
      <c r="B31" s="24" t="s">
        <v>103</v>
      </c>
      <c r="C31" s="24" t="s">
        <v>104</v>
      </c>
      <c r="E31" s="25" t="n">
        <v>1962</v>
      </c>
      <c r="F31" s="29" t="s">
        <v>105</v>
      </c>
      <c r="G31" s="27" t="s">
        <v>58</v>
      </c>
      <c r="H31" s="23" t="n">
        <v>10</v>
      </c>
      <c r="I31" s="23" t="n">
        <v>240</v>
      </c>
      <c r="J31" s="28" t="n">
        <f aca="false">F31/$E$1</f>
        <v>0.00323611111111111</v>
      </c>
    </row>
    <row r="32" customFormat="false" ht="13.8" hidden="false" customHeight="false" outlineLevel="0" collapsed="false">
      <c r="A32" s="23" t="n">
        <v>29</v>
      </c>
      <c r="B32" s="24" t="s">
        <v>106</v>
      </c>
      <c r="C32" s="24" t="s">
        <v>107</v>
      </c>
      <c r="E32" s="25" t="n">
        <v>1984</v>
      </c>
      <c r="F32" s="29" t="s">
        <v>105</v>
      </c>
      <c r="G32" s="27" t="s">
        <v>31</v>
      </c>
      <c r="H32" s="23" t="n">
        <v>8</v>
      </c>
      <c r="I32" s="23" t="n">
        <v>227</v>
      </c>
      <c r="J32" s="28" t="n">
        <f aca="false">F32/$E$1</f>
        <v>0.00323611111111111</v>
      </c>
    </row>
    <row r="33" customFormat="false" ht="13.8" hidden="false" customHeight="false" outlineLevel="0" collapsed="false">
      <c r="A33" s="23" t="n">
        <v>30</v>
      </c>
      <c r="B33" s="24" t="s">
        <v>108</v>
      </c>
      <c r="C33" s="24" t="s">
        <v>109</v>
      </c>
      <c r="E33" s="25" t="n">
        <v>1962</v>
      </c>
      <c r="F33" s="29" t="s">
        <v>110</v>
      </c>
      <c r="G33" s="27" t="s">
        <v>58</v>
      </c>
      <c r="H33" s="23" t="n">
        <v>11</v>
      </c>
      <c r="I33" s="23" t="n">
        <v>61</v>
      </c>
      <c r="J33" s="28" t="n">
        <f aca="false">F33/$E$1</f>
        <v>0.00337615740740741</v>
      </c>
    </row>
    <row r="34" customFormat="false" ht="13.8" hidden="false" customHeight="false" outlineLevel="0" collapsed="false">
      <c r="A34" s="23" t="n">
        <v>31</v>
      </c>
      <c r="B34" s="24" t="s">
        <v>111</v>
      </c>
      <c r="C34" s="24" t="s">
        <v>99</v>
      </c>
      <c r="E34" s="25" t="n">
        <v>1964</v>
      </c>
      <c r="F34" s="29" t="s">
        <v>112</v>
      </c>
      <c r="G34" s="27" t="s">
        <v>58</v>
      </c>
      <c r="H34" s="23" t="n">
        <v>12</v>
      </c>
      <c r="I34" s="23" t="n">
        <v>223</v>
      </c>
      <c r="J34" s="28" t="n">
        <f aca="false">F34/$E$1</f>
        <v>0.00338425925925926</v>
      </c>
    </row>
    <row r="35" customFormat="false" ht="13.8" hidden="false" customHeight="false" outlineLevel="0" collapsed="false">
      <c r="A35" s="23" t="n">
        <v>32</v>
      </c>
      <c r="B35" s="24" t="s">
        <v>113</v>
      </c>
      <c r="C35" s="24" t="s">
        <v>114</v>
      </c>
      <c r="E35" s="25" t="n">
        <v>1967</v>
      </c>
      <c r="F35" s="29" t="s">
        <v>115</v>
      </c>
      <c r="G35" s="27" t="s">
        <v>58</v>
      </c>
      <c r="H35" s="23" t="n">
        <v>13</v>
      </c>
      <c r="I35" s="23" t="n">
        <v>244</v>
      </c>
      <c r="J35" s="28" t="n">
        <f aca="false">F35/$E$1</f>
        <v>0.00338888888888889</v>
      </c>
    </row>
    <row r="36" customFormat="false" ht="13.8" hidden="false" customHeight="false" outlineLevel="0" collapsed="false">
      <c r="A36" s="23" t="n">
        <v>33</v>
      </c>
      <c r="B36" s="24" t="s">
        <v>116</v>
      </c>
      <c r="C36" s="24" t="s">
        <v>63</v>
      </c>
      <c r="E36" s="25" t="n">
        <v>1964</v>
      </c>
      <c r="F36" s="29" t="s">
        <v>117</v>
      </c>
      <c r="G36" s="27" t="s">
        <v>58</v>
      </c>
      <c r="H36" s="23" t="n">
        <v>14</v>
      </c>
      <c r="I36" s="23" t="n">
        <v>70</v>
      </c>
      <c r="J36" s="28" t="n">
        <f aca="false">F36/$E$1</f>
        <v>0.00340972222222222</v>
      </c>
    </row>
    <row r="37" customFormat="false" ht="13.8" hidden="false" customHeight="false" outlineLevel="0" collapsed="false">
      <c r="A37" s="23" t="n">
        <v>34</v>
      </c>
      <c r="B37" s="24" t="s">
        <v>118</v>
      </c>
      <c r="C37" s="24" t="s">
        <v>119</v>
      </c>
      <c r="E37" s="25" t="n">
        <v>1991</v>
      </c>
      <c r="F37" s="29" t="s">
        <v>120</v>
      </c>
      <c r="G37" s="27" t="s">
        <v>27</v>
      </c>
      <c r="H37" s="23" t="n">
        <v>5</v>
      </c>
      <c r="I37" s="23" t="n">
        <v>214</v>
      </c>
      <c r="J37" s="28" t="n">
        <f aca="false">F37/$E$1</f>
        <v>0.00341782407407407</v>
      </c>
    </row>
    <row r="38" customFormat="false" ht="13.8" hidden="false" customHeight="false" outlineLevel="0" collapsed="false">
      <c r="A38" s="23" t="n">
        <v>35</v>
      </c>
      <c r="B38" s="24" t="s">
        <v>121</v>
      </c>
      <c r="C38" s="24" t="s">
        <v>33</v>
      </c>
      <c r="E38" s="25" t="n">
        <v>1959</v>
      </c>
      <c r="F38" s="29" t="s">
        <v>122</v>
      </c>
      <c r="G38" s="27" t="s">
        <v>123</v>
      </c>
      <c r="H38" s="23" t="n">
        <v>1</v>
      </c>
      <c r="I38" s="23" t="n">
        <v>453</v>
      </c>
      <c r="J38" s="28" t="n">
        <f aca="false">F38/$E$1</f>
        <v>0.00342708333333333</v>
      </c>
    </row>
    <row r="39" customFormat="false" ht="13.8" hidden="false" customHeight="false" outlineLevel="0" collapsed="false">
      <c r="A39" s="23" t="n">
        <v>36</v>
      </c>
      <c r="B39" s="24" t="s">
        <v>124</v>
      </c>
      <c r="C39" s="24" t="s">
        <v>83</v>
      </c>
      <c r="E39" s="25" t="n">
        <v>1965</v>
      </c>
      <c r="F39" s="29" t="s">
        <v>125</v>
      </c>
      <c r="G39" s="27" t="s">
        <v>123</v>
      </c>
      <c r="H39" s="23" t="n">
        <v>2</v>
      </c>
      <c r="I39" s="23" t="n">
        <v>85</v>
      </c>
      <c r="J39" s="28" t="n">
        <f aca="false">F39/$E$1</f>
        <v>0.00344328703703704</v>
      </c>
    </row>
    <row r="40" customFormat="false" ht="13.8" hidden="false" customHeight="false" outlineLevel="0" collapsed="false">
      <c r="A40" s="23" t="n">
        <v>37</v>
      </c>
      <c r="B40" s="24" t="s">
        <v>126</v>
      </c>
      <c r="C40" s="24" t="s">
        <v>114</v>
      </c>
      <c r="E40" s="25" t="n">
        <v>1964</v>
      </c>
      <c r="F40" s="29" t="s">
        <v>127</v>
      </c>
      <c r="G40" s="27" t="s">
        <v>123</v>
      </c>
      <c r="H40" s="23" t="n">
        <v>3</v>
      </c>
      <c r="I40" s="23" t="n">
        <v>245</v>
      </c>
      <c r="J40" s="28" t="n">
        <f aca="false">F40/$E$1</f>
        <v>0.0034525462962963</v>
      </c>
    </row>
    <row r="41" customFormat="false" ht="13.8" hidden="false" customHeight="false" outlineLevel="0" collapsed="false">
      <c r="A41" s="23" t="n">
        <v>38</v>
      </c>
      <c r="B41" s="24" t="s">
        <v>128</v>
      </c>
      <c r="C41" s="24" t="s">
        <v>129</v>
      </c>
      <c r="E41" s="25" t="n">
        <v>1984</v>
      </c>
      <c r="F41" s="29" t="s">
        <v>130</v>
      </c>
      <c r="G41" s="27" t="s">
        <v>31</v>
      </c>
      <c r="H41" s="23" t="n">
        <v>9</v>
      </c>
      <c r="I41" s="23" t="n">
        <v>210</v>
      </c>
      <c r="J41" s="28" t="n">
        <f aca="false">F41/$E$1</f>
        <v>0.00352546296296296</v>
      </c>
    </row>
    <row r="42" customFormat="false" ht="13.8" hidden="false" customHeight="false" outlineLevel="0" collapsed="false">
      <c r="A42" s="23" t="n">
        <v>39</v>
      </c>
      <c r="B42" s="24" t="s">
        <v>131</v>
      </c>
      <c r="C42" s="24" t="s">
        <v>132</v>
      </c>
      <c r="E42" s="25" t="n">
        <v>1992</v>
      </c>
      <c r="F42" s="29" t="s">
        <v>133</v>
      </c>
      <c r="G42" s="27" t="s">
        <v>90</v>
      </c>
      <c r="H42" s="23" t="n">
        <v>2</v>
      </c>
      <c r="I42" s="23" t="n">
        <v>93</v>
      </c>
      <c r="J42" s="28" t="n">
        <f aca="false">F42/$E$1</f>
        <v>0.00355902777777778</v>
      </c>
    </row>
    <row r="43" customFormat="false" ht="13.8" hidden="false" customHeight="false" outlineLevel="0" collapsed="false">
      <c r="A43" s="23" t="n">
        <v>40</v>
      </c>
      <c r="B43" s="24" t="s">
        <v>134</v>
      </c>
      <c r="C43" s="24" t="s">
        <v>135</v>
      </c>
      <c r="E43" s="25" t="n">
        <v>1964</v>
      </c>
      <c r="F43" s="29" t="s">
        <v>136</v>
      </c>
      <c r="G43" s="27" t="s">
        <v>58</v>
      </c>
      <c r="H43" s="23" t="n">
        <v>15</v>
      </c>
      <c r="I43" s="23" t="n">
        <v>100</v>
      </c>
      <c r="J43" s="28" t="n">
        <f aca="false">F43/$E$1</f>
        <v>0.0035625</v>
      </c>
    </row>
    <row r="44" customFormat="false" ht="13.8" hidden="false" customHeight="false" outlineLevel="0" collapsed="false">
      <c r="A44" s="23" t="n">
        <v>41</v>
      </c>
      <c r="B44" s="24" t="s">
        <v>137</v>
      </c>
      <c r="C44" s="24" t="s">
        <v>138</v>
      </c>
      <c r="E44" s="25" t="n">
        <v>1955</v>
      </c>
      <c r="F44" s="29" t="s">
        <v>139</v>
      </c>
      <c r="G44" s="27" t="s">
        <v>140</v>
      </c>
      <c r="H44" s="23" t="n">
        <v>1</v>
      </c>
      <c r="I44" s="23" t="n">
        <v>77</v>
      </c>
      <c r="J44" s="28" t="n">
        <f aca="false">F44/$E$1</f>
        <v>0.00357060185185185</v>
      </c>
    </row>
    <row r="45" customFormat="false" ht="13.8" hidden="false" customHeight="false" outlineLevel="0" collapsed="false">
      <c r="A45" s="23" t="n">
        <v>42</v>
      </c>
      <c r="B45" s="24" t="s">
        <v>141</v>
      </c>
      <c r="C45" s="24" t="s">
        <v>142</v>
      </c>
      <c r="E45" s="25" t="n">
        <v>1976</v>
      </c>
      <c r="F45" s="29" t="s">
        <v>143</v>
      </c>
      <c r="G45" s="27" t="s">
        <v>48</v>
      </c>
      <c r="H45" s="23" t="n">
        <v>4</v>
      </c>
      <c r="I45" s="23" t="n">
        <v>200</v>
      </c>
      <c r="J45" s="28" t="n">
        <f aca="false">F45/$E$1</f>
        <v>0.00362268518518518</v>
      </c>
    </row>
    <row r="46" customFormat="false" ht="13.8" hidden="false" customHeight="false" outlineLevel="0" collapsed="false">
      <c r="A46" s="23" t="n">
        <v>43</v>
      </c>
      <c r="B46" s="24" t="s">
        <v>144</v>
      </c>
      <c r="C46" s="24" t="s">
        <v>99</v>
      </c>
      <c r="E46" s="25" t="n">
        <v>1964</v>
      </c>
      <c r="F46" s="29" t="s">
        <v>145</v>
      </c>
      <c r="G46" s="27" t="s">
        <v>58</v>
      </c>
      <c r="H46" s="23" t="n">
        <v>16</v>
      </c>
      <c r="I46" s="23" t="n">
        <v>215</v>
      </c>
      <c r="J46" s="28" t="n">
        <f aca="false">F46/$E$1</f>
        <v>0.00362384259259259</v>
      </c>
    </row>
    <row r="47" customFormat="false" ht="13.8" hidden="false" customHeight="false" outlineLevel="0" collapsed="false">
      <c r="A47" s="23" t="n">
        <v>44</v>
      </c>
      <c r="B47" s="24" t="s">
        <v>146</v>
      </c>
      <c r="C47" s="24" t="s">
        <v>29</v>
      </c>
      <c r="E47" s="25" t="n">
        <v>1973</v>
      </c>
      <c r="F47" s="29" t="s">
        <v>147</v>
      </c>
      <c r="G47" s="27" t="s">
        <v>48</v>
      </c>
      <c r="H47" s="23" t="n">
        <v>5</v>
      </c>
      <c r="I47" s="23" t="n">
        <v>57</v>
      </c>
      <c r="J47" s="28" t="n">
        <f aca="false">F47/$E$1</f>
        <v>0.00364930555555556</v>
      </c>
    </row>
    <row r="48" customFormat="false" ht="13.8" hidden="false" customHeight="false" outlineLevel="0" collapsed="false">
      <c r="A48" s="23" t="n">
        <v>45</v>
      </c>
      <c r="B48" s="24" t="s">
        <v>148</v>
      </c>
      <c r="C48" s="24" t="s">
        <v>149</v>
      </c>
      <c r="E48" s="25" t="n">
        <v>1954</v>
      </c>
      <c r="F48" s="29" t="s">
        <v>150</v>
      </c>
      <c r="G48" s="27" t="s">
        <v>140</v>
      </c>
      <c r="H48" s="23" t="n">
        <v>2</v>
      </c>
      <c r="I48" s="23" t="n">
        <v>64</v>
      </c>
      <c r="J48" s="28" t="n">
        <f aca="false">F48/$E$1</f>
        <v>0.00372685185185185</v>
      </c>
    </row>
    <row r="49" customFormat="false" ht="13.8" hidden="false" customHeight="false" outlineLevel="0" collapsed="false">
      <c r="A49" s="23" t="n">
        <v>46</v>
      </c>
      <c r="B49" s="24" t="s">
        <v>151</v>
      </c>
      <c r="C49" s="24" t="s">
        <v>138</v>
      </c>
      <c r="E49" s="25" t="n">
        <v>1966</v>
      </c>
      <c r="F49" s="29" t="s">
        <v>152</v>
      </c>
      <c r="G49" s="27" t="s">
        <v>123</v>
      </c>
      <c r="H49" s="23" t="n">
        <v>4</v>
      </c>
      <c r="I49" s="23" t="n">
        <v>76</v>
      </c>
      <c r="J49" s="28" t="n">
        <f aca="false">F49/$E$1</f>
        <v>0.00377662037037037</v>
      </c>
    </row>
    <row r="50" customFormat="false" ht="13.8" hidden="false" customHeight="false" outlineLevel="0" collapsed="false">
      <c r="A50" s="23" t="n">
        <v>47</v>
      </c>
      <c r="B50" s="24" t="s">
        <v>153</v>
      </c>
      <c r="C50" s="24" t="s">
        <v>99</v>
      </c>
      <c r="E50" s="25" t="n">
        <v>1975</v>
      </c>
      <c r="F50" s="29" t="s">
        <v>154</v>
      </c>
      <c r="G50" s="27" t="s">
        <v>54</v>
      </c>
      <c r="H50" s="23" t="n">
        <v>2</v>
      </c>
      <c r="I50" s="23" t="n">
        <v>243</v>
      </c>
      <c r="J50" s="28" t="n">
        <f aca="false">F50/$E$1</f>
        <v>0.0038287037037037</v>
      </c>
    </row>
    <row r="51" customFormat="false" ht="13.8" hidden="false" customHeight="false" outlineLevel="0" collapsed="false">
      <c r="A51" s="23" t="n">
        <v>48</v>
      </c>
      <c r="B51" s="24" t="s">
        <v>155</v>
      </c>
      <c r="C51" s="24" t="s">
        <v>156</v>
      </c>
      <c r="E51" s="25" t="n">
        <v>1946</v>
      </c>
      <c r="F51" s="29" t="s">
        <v>157</v>
      </c>
      <c r="G51" s="27" t="s">
        <v>158</v>
      </c>
      <c r="H51" s="23" t="n">
        <v>1</v>
      </c>
      <c r="I51" s="23" t="n">
        <v>65</v>
      </c>
      <c r="J51" s="28" t="n">
        <f aca="false">F51/$E$1</f>
        <v>0.00384143518518519</v>
      </c>
    </row>
    <row r="52" customFormat="false" ht="13.8" hidden="false" customHeight="false" outlineLevel="0" collapsed="false">
      <c r="A52" s="23" t="n">
        <v>49</v>
      </c>
      <c r="B52" s="24" t="s">
        <v>159</v>
      </c>
      <c r="C52" s="24" t="s">
        <v>160</v>
      </c>
      <c r="E52" s="25" t="n">
        <v>1984</v>
      </c>
      <c r="F52" s="29" t="s">
        <v>161</v>
      </c>
      <c r="G52" s="27" t="s">
        <v>31</v>
      </c>
      <c r="H52" s="23" t="n">
        <v>10</v>
      </c>
      <c r="I52" s="23" t="n">
        <v>95</v>
      </c>
      <c r="J52" s="28" t="n">
        <f aca="false">F52/$E$1</f>
        <v>0.00391203703703704</v>
      </c>
    </row>
    <row r="53" customFormat="false" ht="13.8" hidden="false" customHeight="false" outlineLevel="0" collapsed="false">
      <c r="A53" s="23" t="n">
        <v>50</v>
      </c>
      <c r="B53" s="24" t="s">
        <v>162</v>
      </c>
      <c r="C53" s="24" t="s">
        <v>163</v>
      </c>
      <c r="E53" s="25" t="n">
        <v>1947</v>
      </c>
      <c r="F53" s="29" t="s">
        <v>164</v>
      </c>
      <c r="G53" s="27" t="s">
        <v>158</v>
      </c>
      <c r="H53" s="23" t="n">
        <v>2</v>
      </c>
      <c r="I53" s="23" t="n">
        <v>241</v>
      </c>
      <c r="J53" s="28" t="n">
        <f aca="false">F53/$E$1</f>
        <v>0.00392708333333333</v>
      </c>
    </row>
    <row r="54" customFormat="false" ht="13.8" hidden="false" customHeight="false" outlineLevel="0" collapsed="false">
      <c r="A54" s="23" t="n">
        <v>51</v>
      </c>
      <c r="B54" s="24" t="s">
        <v>165</v>
      </c>
      <c r="C54" s="24" t="s">
        <v>99</v>
      </c>
      <c r="E54" s="25" t="n">
        <v>1966</v>
      </c>
      <c r="F54" s="29" t="s">
        <v>166</v>
      </c>
      <c r="G54" s="27" t="s">
        <v>123</v>
      </c>
      <c r="H54" s="23" t="n">
        <v>5</v>
      </c>
      <c r="I54" s="23" t="n">
        <v>96</v>
      </c>
      <c r="J54" s="28" t="n">
        <f aca="false">F54/$E$1</f>
        <v>0.00397916666666667</v>
      </c>
    </row>
    <row r="55" customFormat="false" ht="13.8" hidden="false" customHeight="false" outlineLevel="0" collapsed="false">
      <c r="A55" s="23" t="n">
        <v>52</v>
      </c>
      <c r="B55" s="24" t="s">
        <v>167</v>
      </c>
      <c r="C55" s="24" t="s">
        <v>168</v>
      </c>
      <c r="E55" s="25" t="n">
        <v>1972</v>
      </c>
      <c r="F55" s="29" t="s">
        <v>169</v>
      </c>
      <c r="G55" s="27" t="s">
        <v>48</v>
      </c>
      <c r="H55" s="23" t="n">
        <v>6</v>
      </c>
      <c r="I55" s="23" t="n">
        <v>91</v>
      </c>
      <c r="J55" s="28" t="n">
        <f aca="false">F55/$E$1</f>
        <v>0.00400578703703704</v>
      </c>
    </row>
    <row r="56" customFormat="false" ht="13.8" hidden="false" customHeight="false" outlineLevel="0" collapsed="false">
      <c r="A56" s="23" t="n">
        <v>53</v>
      </c>
      <c r="B56" s="24" t="s">
        <v>170</v>
      </c>
      <c r="C56" s="24" t="s">
        <v>171</v>
      </c>
      <c r="E56" s="25" t="n">
        <v>1966</v>
      </c>
      <c r="F56" s="29" t="s">
        <v>172</v>
      </c>
      <c r="G56" s="27" t="s">
        <v>123</v>
      </c>
      <c r="H56" s="23" t="n">
        <v>6</v>
      </c>
      <c r="I56" s="23" t="n">
        <v>211</v>
      </c>
      <c r="J56" s="28" t="n">
        <f aca="false">F56/$E$1</f>
        <v>0.00400810185185185</v>
      </c>
    </row>
    <row r="57" customFormat="false" ht="13.8" hidden="false" customHeight="false" outlineLevel="0" collapsed="false">
      <c r="A57" s="23" t="n">
        <v>54</v>
      </c>
      <c r="B57" s="24" t="s">
        <v>173</v>
      </c>
      <c r="C57" s="24" t="s">
        <v>171</v>
      </c>
      <c r="E57" s="25" t="n">
        <v>1968</v>
      </c>
      <c r="F57" s="29" t="s">
        <v>174</v>
      </c>
      <c r="G57" s="27" t="s">
        <v>54</v>
      </c>
      <c r="H57" s="23" t="n">
        <v>3</v>
      </c>
      <c r="I57" s="23" t="n">
        <v>212</v>
      </c>
      <c r="J57" s="28" t="n">
        <f aca="false">F57/$E$1</f>
        <v>0.00401273148148148</v>
      </c>
    </row>
    <row r="58" customFormat="false" ht="13.8" hidden="false" customHeight="false" outlineLevel="0" collapsed="false">
      <c r="A58" s="23" t="n">
        <v>55</v>
      </c>
      <c r="B58" s="24" t="s">
        <v>175</v>
      </c>
      <c r="C58" s="24" t="s">
        <v>25</v>
      </c>
      <c r="E58" s="25" t="n">
        <v>1959</v>
      </c>
      <c r="F58" s="29" t="s">
        <v>176</v>
      </c>
      <c r="G58" s="27" t="s">
        <v>58</v>
      </c>
      <c r="H58" s="23" t="n">
        <v>17</v>
      </c>
      <c r="I58" s="23" t="n">
        <v>199</v>
      </c>
      <c r="J58" s="28" t="n">
        <f aca="false">F58/$E$1</f>
        <v>0.00401851851851852</v>
      </c>
    </row>
    <row r="59" customFormat="false" ht="13.8" hidden="false" customHeight="false" outlineLevel="0" collapsed="false">
      <c r="A59" s="23" t="n">
        <v>56</v>
      </c>
      <c r="B59" s="24" t="s">
        <v>177</v>
      </c>
      <c r="C59" s="24" t="s">
        <v>178</v>
      </c>
      <c r="E59" s="25" t="n">
        <v>1982</v>
      </c>
      <c r="F59" s="29" t="s">
        <v>179</v>
      </c>
      <c r="G59" s="27" t="s">
        <v>31</v>
      </c>
      <c r="H59" s="23" t="n">
        <v>11</v>
      </c>
      <c r="I59" s="23" t="n">
        <v>97</v>
      </c>
      <c r="J59" s="28" t="n">
        <f aca="false">F59/$E$1</f>
        <v>0.00404166666666667</v>
      </c>
    </row>
    <row r="60" customFormat="false" ht="13.8" hidden="false" customHeight="false" outlineLevel="0" collapsed="false">
      <c r="A60" s="23" t="n">
        <v>57</v>
      </c>
      <c r="B60" s="24" t="s">
        <v>180</v>
      </c>
      <c r="C60" s="24" t="s">
        <v>132</v>
      </c>
      <c r="E60" s="25" t="n">
        <v>1962</v>
      </c>
      <c r="F60" s="29" t="s">
        <v>181</v>
      </c>
      <c r="G60" s="27" t="s">
        <v>58</v>
      </c>
      <c r="H60" s="23" t="n">
        <v>18</v>
      </c>
      <c r="I60" s="23" t="n">
        <v>452</v>
      </c>
      <c r="J60" s="28" t="n">
        <f aca="false">F60/$E$1</f>
        <v>0.00406597222222222</v>
      </c>
    </row>
    <row r="61" customFormat="false" ht="13.8" hidden="false" customHeight="false" outlineLevel="0" collapsed="false">
      <c r="A61" s="23" t="n">
        <v>58</v>
      </c>
      <c r="B61" s="24" t="s">
        <v>182</v>
      </c>
      <c r="C61" s="24" t="s">
        <v>183</v>
      </c>
      <c r="E61" s="25" t="n">
        <v>1969</v>
      </c>
      <c r="F61" s="29" t="s">
        <v>184</v>
      </c>
      <c r="G61" s="27" t="s">
        <v>48</v>
      </c>
      <c r="H61" s="23" t="n">
        <v>7</v>
      </c>
      <c r="I61" s="23" t="n">
        <v>60</v>
      </c>
      <c r="J61" s="28" t="n">
        <f aca="false">F61/$E$1</f>
        <v>0.0040775462962963</v>
      </c>
    </row>
    <row r="62" customFormat="false" ht="13.8" hidden="false" customHeight="false" outlineLevel="0" collapsed="false">
      <c r="A62" s="23" t="n">
        <v>59</v>
      </c>
      <c r="B62" s="24" t="s">
        <v>185</v>
      </c>
      <c r="C62" s="24" t="s">
        <v>119</v>
      </c>
      <c r="E62" s="25" t="n">
        <v>1965</v>
      </c>
      <c r="F62" s="29" t="s">
        <v>186</v>
      </c>
      <c r="G62" s="27" t="s">
        <v>58</v>
      </c>
      <c r="H62" s="23" t="n">
        <v>19</v>
      </c>
      <c r="I62" s="23" t="n">
        <v>54</v>
      </c>
      <c r="J62" s="28" t="n">
        <f aca="false">F62/$E$1</f>
        <v>0.00408796296296296</v>
      </c>
    </row>
    <row r="63" customFormat="false" ht="13.8" hidden="false" customHeight="false" outlineLevel="0" collapsed="false">
      <c r="A63" s="23" t="n">
        <v>60</v>
      </c>
      <c r="B63" s="24" t="s">
        <v>187</v>
      </c>
      <c r="C63" s="24" t="s">
        <v>99</v>
      </c>
      <c r="E63" s="25" t="n">
        <v>1973</v>
      </c>
      <c r="F63" s="29" t="s">
        <v>186</v>
      </c>
      <c r="G63" s="27" t="s">
        <v>48</v>
      </c>
      <c r="H63" s="23" t="n">
        <v>8</v>
      </c>
      <c r="I63" s="23" t="n">
        <v>53</v>
      </c>
      <c r="J63" s="28" t="n">
        <f aca="false">F63/$E$1</f>
        <v>0.00408796296296296</v>
      </c>
    </row>
    <row r="64" customFormat="false" ht="13.8" hidden="false" customHeight="false" outlineLevel="0" collapsed="false">
      <c r="A64" s="23" t="n">
        <v>61</v>
      </c>
      <c r="B64" s="24" t="s">
        <v>188</v>
      </c>
      <c r="C64" s="24" t="s">
        <v>189</v>
      </c>
      <c r="E64" s="25" t="n">
        <v>1953</v>
      </c>
      <c r="F64" s="29" t="s">
        <v>190</v>
      </c>
      <c r="G64" s="27" t="s">
        <v>140</v>
      </c>
      <c r="H64" s="23" t="n">
        <v>3</v>
      </c>
      <c r="I64" s="23" t="n">
        <v>98</v>
      </c>
      <c r="J64" s="28" t="n">
        <f aca="false">F64/$E$1</f>
        <v>0.00409259259259259</v>
      </c>
    </row>
    <row r="65" customFormat="false" ht="13.8" hidden="false" customHeight="false" outlineLevel="0" collapsed="false">
      <c r="A65" s="23" t="n">
        <v>62</v>
      </c>
      <c r="B65" s="24" t="s">
        <v>191</v>
      </c>
      <c r="C65" s="24" t="s">
        <v>183</v>
      </c>
      <c r="E65" s="25" t="n">
        <v>1972</v>
      </c>
      <c r="F65" s="29" t="s">
        <v>192</v>
      </c>
      <c r="G65" s="27" t="s">
        <v>48</v>
      </c>
      <c r="H65" s="23" t="n">
        <v>9</v>
      </c>
      <c r="I65" s="23" t="n">
        <v>58</v>
      </c>
      <c r="J65" s="28" t="n">
        <f aca="false">F65/$E$1</f>
        <v>0.00422453703703704</v>
      </c>
    </row>
    <row r="66" customFormat="false" ht="13.8" hidden="false" customHeight="false" outlineLevel="0" collapsed="false">
      <c r="A66" s="23" t="n">
        <v>63</v>
      </c>
      <c r="B66" s="24" t="s">
        <v>193</v>
      </c>
      <c r="C66" s="24" t="s">
        <v>171</v>
      </c>
      <c r="E66" s="25" t="n">
        <v>1973</v>
      </c>
      <c r="F66" s="29" t="s">
        <v>194</v>
      </c>
      <c r="G66" s="27" t="s">
        <v>54</v>
      </c>
      <c r="H66" s="23" t="n">
        <v>4</v>
      </c>
      <c r="I66" s="23" t="n">
        <v>213</v>
      </c>
      <c r="J66" s="28" t="n">
        <f aca="false">F66/$E$1</f>
        <v>0.00434837962962963</v>
      </c>
    </row>
    <row r="67" customFormat="false" ht="13.8" hidden="false" customHeight="false" outlineLevel="0" collapsed="false">
      <c r="A67" s="23" t="n">
        <v>64</v>
      </c>
      <c r="B67" s="24" t="s">
        <v>195</v>
      </c>
      <c r="C67" s="24" t="s">
        <v>196</v>
      </c>
      <c r="E67" s="25" t="n">
        <v>1982</v>
      </c>
      <c r="F67" s="29" t="s">
        <v>197</v>
      </c>
      <c r="G67" s="27" t="s">
        <v>71</v>
      </c>
      <c r="H67" s="23" t="n">
        <v>3</v>
      </c>
      <c r="I67" s="23" t="n">
        <v>75</v>
      </c>
      <c r="J67" s="28" t="n">
        <f aca="false">F67/$E$1</f>
        <v>0.00601157407407407</v>
      </c>
    </row>
  </sheetData>
  <autoFilter ref="A3:J205"/>
  <mergeCells count="3">
    <mergeCell ref="C1:D1"/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LibreOffice/5.2.6.2$Windows_x86 LibreOffice_project/a3100ed2409ebf1c212f5048fbe377c281438fdc</Application>
  <Company>Laufinfo.eu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2013-03-11T16:47:02Z</dcterms:created>
  <dc:creator>Reinhard Schrieber</dc:creator>
  <dc:description>Reinhard Schrieber: Version 20151011</dc:description>
  <dc:language>de-DE</dc:language>
  <cp:lastModifiedBy/>
  <cp:lastPrinted>2016-01-17T08:39:09Z</cp:lastPrinted>
  <dcterms:modified xsi:type="dcterms:W3CDTF">2017-05-26T23:40:56Z</dcterms:modified>
  <cp:revision>25</cp:revision>
  <dc:subject>Ergebnisliste</dc:subject>
  <dc:title>Veranstaltungsname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Laufinfo.eu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ategory">
    <vt:lpwstr>Laufinfo.eu</vt:lpwstr>
  </property>
</Properties>
</file>