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755"/>
  </bookViews>
  <sheets>
    <sheet name="10 km" sheetId="26" r:id="rId1"/>
    <sheet name="5 km" sheetId="27" r:id="rId2"/>
  </sheets>
  <definedNames>
    <definedName name="_xlnm._FilterDatabase" localSheetId="0" hidden="1">'10 km'!$A$6:$I$208</definedName>
    <definedName name="_xlnm._FilterDatabase" localSheetId="1" hidden="1">'5 km'!$A$6:$I$208</definedName>
    <definedName name="_xlnm.Print_Area" localSheetId="0">'10 km'!$A:$I</definedName>
    <definedName name="_xlnm.Print_Area" localSheetId="1">'5 km'!$A:$I</definedName>
    <definedName name="_xlnm.Print_Titles" localSheetId="0">'10 km'!$5:$5</definedName>
    <definedName name="_xlnm.Print_Titles" localSheetId="1">'5 km'!$5:$5</definedName>
  </definedNames>
  <calcPr calcId="125725"/>
</workbook>
</file>

<file path=xl/calcChain.xml><?xml version="1.0" encoding="utf-8"?>
<calcChain xmlns="http://schemas.openxmlformats.org/spreadsheetml/2006/main">
  <c r="I8" i="27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11" i="26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8"/>
  <c r="I9"/>
  <c r="I10"/>
  <c r="I7" i="27"/>
  <c r="I7" i="26"/>
  <c r="G3" i="27"/>
  <c r="C3"/>
  <c r="A3"/>
  <c r="B6"/>
  <c r="B6" i="26"/>
</calcChain>
</file>

<file path=xl/sharedStrings.xml><?xml version="1.0" encoding="utf-8"?>
<sst xmlns="http://schemas.openxmlformats.org/spreadsheetml/2006/main" count="724" uniqueCount="301">
  <si>
    <t>E R G E B N I S L I S T E</t>
  </si>
  <si>
    <t>Platz</t>
  </si>
  <si>
    <t>Name</t>
  </si>
  <si>
    <t>Verein</t>
  </si>
  <si>
    <t>JG</t>
  </si>
  <si>
    <t>Zeit</t>
  </si>
  <si>
    <t>Stnr.</t>
  </si>
  <si>
    <t>AK</t>
  </si>
  <si>
    <t>AK-Rang</t>
  </si>
  <si>
    <t>pace</t>
  </si>
  <si>
    <t>1</t>
  </si>
  <si>
    <t>Seibt Benedikt</t>
  </si>
  <si>
    <t>LAZ Saarbrücken</t>
  </si>
  <si>
    <t>2</t>
  </si>
  <si>
    <t>Renz Oswald</t>
  </si>
  <si>
    <t>TSV 05 Rot</t>
  </si>
  <si>
    <t>3</t>
  </si>
  <si>
    <t>Katz Eva</t>
  </si>
  <si>
    <t>RC Vorwärts Speyer/Otterstadt</t>
  </si>
  <si>
    <t>4</t>
  </si>
  <si>
    <t>Kunz Michael</t>
  </si>
  <si>
    <t>TV Herxheim</t>
  </si>
  <si>
    <t>5</t>
  </si>
  <si>
    <t>Huber Tobias</t>
  </si>
  <si>
    <t>MMI &amp; OE Bellheim</t>
  </si>
  <si>
    <t>6</t>
  </si>
  <si>
    <t>Rech Gerhard</t>
  </si>
  <si>
    <t>Team Rad-Rech</t>
  </si>
  <si>
    <t>7</t>
  </si>
  <si>
    <t>Menges Frederik</t>
  </si>
  <si>
    <t>AP Fitness</t>
  </si>
  <si>
    <t>8</t>
  </si>
  <si>
    <t>Zänker Hans-Gerd</t>
  </si>
  <si>
    <t>TV Bad Bergzabern</t>
  </si>
  <si>
    <t>9</t>
  </si>
  <si>
    <t>Vögeli Jan</t>
  </si>
  <si>
    <t>ASV Harthausen</t>
  </si>
  <si>
    <t>10</t>
  </si>
  <si>
    <t>Kästner Jochen</t>
  </si>
  <si>
    <t>Leimersheim</t>
  </si>
  <si>
    <t>11</t>
  </si>
  <si>
    <t>Pfeiffer Matthias</t>
  </si>
  <si>
    <t>LG Hauptsach Bissl Bewegt</t>
  </si>
  <si>
    <t>12</t>
  </si>
  <si>
    <t>Weber Alexander</t>
  </si>
  <si>
    <t>RC Vorwärts Speyer</t>
  </si>
  <si>
    <t>13</t>
  </si>
  <si>
    <t>Bosch Jonas</t>
  </si>
  <si>
    <t>14</t>
  </si>
  <si>
    <t>Schreiner Stephan</t>
  </si>
  <si>
    <t>Harthausen</t>
  </si>
  <si>
    <t>15</t>
  </si>
  <si>
    <t>Tröster Karl-Heinz</t>
  </si>
  <si>
    <t>16</t>
  </si>
  <si>
    <t>Ritter Frank</t>
  </si>
  <si>
    <t>TuS Wachenheim</t>
  </si>
  <si>
    <t>17</t>
  </si>
  <si>
    <t>Jung Johanna</t>
  </si>
  <si>
    <t>Lauftreff Haßloch</t>
  </si>
  <si>
    <t>18</t>
  </si>
  <si>
    <t>Kraus Christopher</t>
  </si>
  <si>
    <t>19</t>
  </si>
  <si>
    <t>Ulses Bernhard</t>
  </si>
  <si>
    <t>20</t>
  </si>
  <si>
    <t>Maerz Kevin</t>
  </si>
  <si>
    <t>Schorlewanderer e.V.</t>
  </si>
  <si>
    <t>21</t>
  </si>
  <si>
    <t>Kohlmaier Jutta</t>
  </si>
  <si>
    <t>22</t>
  </si>
  <si>
    <t>Wenz Petra</t>
  </si>
  <si>
    <t>ABC Ludwigshafen</t>
  </si>
  <si>
    <t>23</t>
  </si>
  <si>
    <t>Schneider Christian</t>
  </si>
  <si>
    <t>Speyer</t>
  </si>
  <si>
    <t>24</t>
  </si>
  <si>
    <t>Misselwitz Uwe</t>
  </si>
  <si>
    <t>25</t>
  </si>
  <si>
    <t>Sammet Frank</t>
  </si>
  <si>
    <t>26</t>
  </si>
  <si>
    <t>Wegmann Elisabeth</t>
  </si>
  <si>
    <t>LLG Drei Buchen</t>
  </si>
  <si>
    <t>27</t>
  </si>
  <si>
    <t>Endres Thomas</t>
  </si>
  <si>
    <t>28</t>
  </si>
  <si>
    <t>Kögel Sebastian</t>
  </si>
  <si>
    <t>Hauptsach bissl bewegt</t>
  </si>
  <si>
    <t>29</t>
  </si>
  <si>
    <t>Voltz Markus</t>
  </si>
  <si>
    <t>30</t>
  </si>
  <si>
    <t>Kern Karl-Heinz</t>
  </si>
  <si>
    <t>LG Rülzheim</t>
  </si>
  <si>
    <t>31</t>
  </si>
  <si>
    <t>Ottillinger Alexander</t>
  </si>
  <si>
    <t>32</t>
  </si>
  <si>
    <t>Riemer Martin</t>
  </si>
  <si>
    <t>LSG Zeiskam</t>
  </si>
  <si>
    <t>33</t>
  </si>
  <si>
    <t>Pilger Petra</t>
  </si>
  <si>
    <t>34</t>
  </si>
  <si>
    <t>Hölderich Klaus</t>
  </si>
  <si>
    <t>TV Rheinzabern</t>
  </si>
  <si>
    <t>35</t>
  </si>
  <si>
    <t>Kruppenbacher Wolfgang</t>
  </si>
  <si>
    <t>Maikammer</t>
  </si>
  <si>
    <t>36</t>
  </si>
  <si>
    <t>Auen Niklas</t>
  </si>
  <si>
    <t>37</t>
  </si>
  <si>
    <t>Pafel Julian</t>
  </si>
  <si>
    <t>38</t>
  </si>
  <si>
    <t>Will Bernd</t>
  </si>
  <si>
    <t>Schifferstadt</t>
  </si>
  <si>
    <t>39</t>
  </si>
  <si>
    <t>Scherff Annabell</t>
  </si>
  <si>
    <t>40</t>
  </si>
  <si>
    <t>Doppler Rudi</t>
  </si>
  <si>
    <t>TV Essingen</t>
  </si>
  <si>
    <t>41</t>
  </si>
  <si>
    <t>Löffler Christian</t>
  </si>
  <si>
    <t>42</t>
  </si>
  <si>
    <t>Breiner Jerome</t>
  </si>
  <si>
    <t>Ludwigshafen</t>
  </si>
  <si>
    <t>43</t>
  </si>
  <si>
    <t>Breiner Kurt</t>
  </si>
  <si>
    <t>Cool Cats Orchestra eV</t>
  </si>
  <si>
    <t>44</t>
  </si>
  <si>
    <t>Louis Christine</t>
  </si>
  <si>
    <t>Germersheim</t>
  </si>
  <si>
    <t>45</t>
  </si>
  <si>
    <t>Dörner Rolf</t>
  </si>
  <si>
    <t>Palzpower</t>
  </si>
  <si>
    <t>46</t>
  </si>
  <si>
    <t>Hopp Astrid</t>
  </si>
  <si>
    <t>47</t>
  </si>
  <si>
    <t>Strubel Achim</t>
  </si>
  <si>
    <t>Haßloch</t>
  </si>
  <si>
    <t>48</t>
  </si>
  <si>
    <t>Buonagura Michel</t>
  </si>
  <si>
    <t>Waldsee</t>
  </si>
  <si>
    <t>49</t>
  </si>
  <si>
    <t>Schmitt Markus</t>
  </si>
  <si>
    <t>50</t>
  </si>
  <si>
    <t>Pfirrmann Rolf</t>
  </si>
  <si>
    <t>VLG Maximiliansau</t>
  </si>
  <si>
    <t>51</t>
  </si>
  <si>
    <t>Rech Manfred</t>
  </si>
  <si>
    <t>52</t>
  </si>
  <si>
    <t>Veitengruber Thomas</t>
  </si>
  <si>
    <t>1994</t>
  </si>
  <si>
    <t>M</t>
  </si>
  <si>
    <t>508</t>
  </si>
  <si>
    <t>1959</t>
  </si>
  <si>
    <t>S</t>
  </si>
  <si>
    <t>539</t>
  </si>
  <si>
    <t>1976</t>
  </si>
  <si>
    <t>F</t>
  </si>
  <si>
    <t>537</t>
  </si>
  <si>
    <t>1970</t>
  </si>
  <si>
    <t>551</t>
  </si>
  <si>
    <t>1974</t>
  </si>
  <si>
    <t>553</t>
  </si>
  <si>
    <t>1964</t>
  </si>
  <si>
    <t>547</t>
  </si>
  <si>
    <t>520</t>
  </si>
  <si>
    <t>1960</t>
  </si>
  <si>
    <t>532</t>
  </si>
  <si>
    <t>1995</t>
  </si>
  <si>
    <t>512</t>
  </si>
  <si>
    <t>1979</t>
  </si>
  <si>
    <t>542</t>
  </si>
  <si>
    <t>1971</t>
  </si>
  <si>
    <t>536</t>
  </si>
  <si>
    <t>1967</t>
  </si>
  <si>
    <t>550</t>
  </si>
  <si>
    <t>1996</t>
  </si>
  <si>
    <t>MJ</t>
  </si>
  <si>
    <t>511</t>
  </si>
  <si>
    <t>1987</t>
  </si>
  <si>
    <t>556</t>
  </si>
  <si>
    <t>505</t>
  </si>
  <si>
    <t>545</t>
  </si>
  <si>
    <t>1982</t>
  </si>
  <si>
    <t>555</t>
  </si>
  <si>
    <t>1986</t>
  </si>
  <si>
    <t>516</t>
  </si>
  <si>
    <t>503</t>
  </si>
  <si>
    <t>1990</t>
  </si>
  <si>
    <t>514</t>
  </si>
  <si>
    <t>540</t>
  </si>
  <si>
    <t>1963</t>
  </si>
  <si>
    <t>SI</t>
  </si>
  <si>
    <t>524</t>
  </si>
  <si>
    <t>518</t>
  </si>
  <si>
    <t>1965</t>
  </si>
  <si>
    <t>521</t>
  </si>
  <si>
    <t>1977</t>
  </si>
  <si>
    <t>531</t>
  </si>
  <si>
    <t>1962</t>
  </si>
  <si>
    <t>538</t>
  </si>
  <si>
    <t>1989</t>
  </si>
  <si>
    <t>533</t>
  </si>
  <si>
    <t>535</t>
  </si>
  <si>
    <t>534</t>
  </si>
  <si>
    <t>1939</t>
  </si>
  <si>
    <t>525</t>
  </si>
  <si>
    <t>1969</t>
  </si>
  <si>
    <t>519</t>
  </si>
  <si>
    <t>560</t>
  </si>
  <si>
    <t>552</t>
  </si>
  <si>
    <t>1955</t>
  </si>
  <si>
    <t>526</t>
  </si>
  <si>
    <t>558</t>
  </si>
  <si>
    <t>1983</t>
  </si>
  <si>
    <t>517</t>
  </si>
  <si>
    <t>523</t>
  </si>
  <si>
    <t>1968</t>
  </si>
  <si>
    <t>559</t>
  </si>
  <si>
    <t>1966</t>
  </si>
  <si>
    <t>527</t>
  </si>
  <si>
    <t>1953</t>
  </si>
  <si>
    <t>541</t>
  </si>
  <si>
    <t>528</t>
  </si>
  <si>
    <t>510</t>
  </si>
  <si>
    <t>509</t>
  </si>
  <si>
    <t>557</t>
  </si>
  <si>
    <t>515</t>
  </si>
  <si>
    <t>1972</t>
  </si>
  <si>
    <t>522</t>
  </si>
  <si>
    <t>530</t>
  </si>
  <si>
    <t>1973</t>
  </si>
  <si>
    <t>529</t>
  </si>
  <si>
    <t>504</t>
  </si>
  <si>
    <t>544</t>
  </si>
  <si>
    <t>548</t>
  </si>
  <si>
    <t>543</t>
  </si>
  <si>
    <t>7. Harthäuser Waldlauf</t>
  </si>
  <si>
    <t>Rysanek Joel</t>
  </si>
  <si>
    <t>LC Haßloch</t>
  </si>
  <si>
    <t>Grün Simon</t>
  </si>
  <si>
    <t>Gaberdiel Ralf</t>
  </si>
  <si>
    <t>TV Germania St. Ilgen</t>
  </si>
  <si>
    <t>Degen Jürgen</t>
  </si>
  <si>
    <t>Oehl Heiner</t>
  </si>
  <si>
    <t>TSG Deidesheim</t>
  </si>
  <si>
    <t>Hasch Frank</t>
  </si>
  <si>
    <t>Hölder Marcus</t>
  </si>
  <si>
    <t>Tri-Treff Storz</t>
  </si>
  <si>
    <t>Spieß Jürgen</t>
  </si>
  <si>
    <t>SV Gossersweiler</t>
  </si>
  <si>
    <t>Grüger Patrick</t>
  </si>
  <si>
    <t>SC Önsbach</t>
  </si>
  <si>
    <t>Weigelt Moritz</t>
  </si>
  <si>
    <t>TV Dudenhofen</t>
  </si>
  <si>
    <t>Thiele Frank</t>
  </si>
  <si>
    <t>LG MuLi</t>
  </si>
  <si>
    <t>Kuntz Walter</t>
  </si>
  <si>
    <t>Zeller Dieter</t>
  </si>
  <si>
    <t>TSV Speyer</t>
  </si>
  <si>
    <t>Ohnheiser Hardy</t>
  </si>
  <si>
    <t>Jaberg-Rysanek Mirijam</t>
  </si>
  <si>
    <t>Birkle Bernhard</t>
  </si>
  <si>
    <t>Denig Frank</t>
  </si>
  <si>
    <t>Malthaner Heike</t>
  </si>
  <si>
    <t>Tricon Wörth</t>
  </si>
  <si>
    <t>Kern Matthias</t>
  </si>
  <si>
    <t>Gilb Rudi</t>
  </si>
  <si>
    <t>Mühleisen Bernd</t>
  </si>
  <si>
    <t>Fiolka Karsten</t>
  </si>
  <si>
    <t>Meyer Ramona</t>
  </si>
  <si>
    <t>Ehrenberger Reinhard</t>
  </si>
  <si>
    <t>Reichart Gerhard</t>
  </si>
  <si>
    <t>MRC-Harthausen</t>
  </si>
  <si>
    <t>Lang Louisa</t>
  </si>
  <si>
    <t>Drißler Rudolf</t>
  </si>
  <si>
    <t>LT Weisenheim am Sand</t>
  </si>
  <si>
    <t>Rumstadt Nina</t>
  </si>
  <si>
    <t>Mata Annette</t>
  </si>
  <si>
    <t>Mata Julian</t>
  </si>
  <si>
    <t>Butz Christoph</t>
  </si>
  <si>
    <t>Föhr Florian</t>
  </si>
  <si>
    <t>Ohnheiser Nadine</t>
  </si>
  <si>
    <t>Zänker Andrea</t>
  </si>
  <si>
    <t>Rennwanz-Etzel Dorothee</t>
  </si>
  <si>
    <t>Lieser Angie</t>
  </si>
  <si>
    <t>Ehrenberger Margot</t>
  </si>
  <si>
    <t>Kögel Stefanie</t>
  </si>
  <si>
    <t>"Hauptsach bissl bewegt"</t>
  </si>
  <si>
    <t>Widmann Jacques</t>
  </si>
  <si>
    <t>Lauterbourg</t>
  </si>
  <si>
    <t>Machauer Daniela</t>
  </si>
  <si>
    <t>Bayer Marie-Louise</t>
  </si>
  <si>
    <t>1985</t>
  </si>
  <si>
    <t>1981</t>
  </si>
  <si>
    <t>1980</t>
  </si>
  <si>
    <t>1950</t>
  </si>
  <si>
    <t>1956</t>
  </si>
  <si>
    <t>1951</t>
  </si>
  <si>
    <t>1992</t>
  </si>
  <si>
    <t>1961</t>
  </si>
  <si>
    <t>1946</t>
  </si>
  <si>
    <t xml:space="preserve">Lauf </t>
  </si>
  <si>
    <t>.</t>
  </si>
</sst>
</file>

<file path=xl/styles.xml><?xml version="1.0" encoding="utf-8"?>
<styleSheet xmlns="http://schemas.openxmlformats.org/spreadsheetml/2006/main">
  <numFmts count="5">
    <numFmt numFmtId="164" formatCode="#,##0\ &quot;Zeilen&quot;"/>
    <numFmt numFmtId="165" formatCode="0\ &quot;km&quot;"/>
    <numFmt numFmtId="166" formatCode="ddd\ yyyy/mm/dd"/>
    <numFmt numFmtId="167" formatCode="h:mm:ss"/>
    <numFmt numFmtId="168" formatCode="m:ss.0"/>
  </numFmts>
  <fonts count="22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35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165" fontId="19" fillId="0" borderId="0" xfId="0" applyNumberFormat="1" applyFont="1" applyAlignment="1">
      <alignment horizontal="right" vertical="center"/>
    </xf>
    <xf numFmtId="0" fontId="19" fillId="33" borderId="10" xfId="0" applyFont="1" applyFill="1" applyBorder="1" applyAlignment="1">
      <alignment horizontal="center" vertical="center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  <xf numFmtId="168" fontId="18" fillId="0" borderId="0" xfId="0" applyNumberFormat="1" applyFont="1" applyAlignment="1">
      <alignment horizontal="center" vertical="center"/>
    </xf>
    <xf numFmtId="168" fontId="19" fillId="0" borderId="0" xfId="0" applyNumberFormat="1" applyFont="1" applyAlignment="1">
      <alignment horizontal="center" vertical="center"/>
    </xf>
    <xf numFmtId="168" fontId="19" fillId="33" borderId="10" xfId="0" applyNumberFormat="1" applyFont="1" applyFill="1" applyBorder="1" applyAlignment="1">
      <alignment horizontal="center" vertical="center"/>
    </xf>
    <xf numFmtId="168" fontId="18" fillId="33" borderId="1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33" borderId="11" xfId="0" applyFont="1" applyFill="1" applyBorder="1" applyAlignment="1">
      <alignment horizontal="right" vertical="center"/>
    </xf>
    <xf numFmtId="49" fontId="21" fillId="0" borderId="0" xfId="0" applyNumberFormat="1" applyFont="1" applyBorder="1" applyAlignment="1">
      <alignment horizontal="center" vertical="center"/>
    </xf>
    <xf numFmtId="49" fontId="21" fillId="0" borderId="0" xfId="0" applyNumberFormat="1" applyFont="1" applyBorder="1" applyAlignment="1">
      <alignment horizontal="left" vertical="center"/>
    </xf>
    <xf numFmtId="49" fontId="21" fillId="0" borderId="0" xfId="0" applyNumberFormat="1" applyFont="1" applyAlignment="1">
      <alignment horizontal="left" vertical="center"/>
    </xf>
    <xf numFmtId="49" fontId="21" fillId="0" borderId="0" xfId="0" applyNumberFormat="1" applyFont="1" applyAlignment="1">
      <alignment horizontal="center" vertical="center"/>
    </xf>
    <xf numFmtId="45" fontId="21" fillId="0" borderId="0" xfId="0" applyNumberFormat="1" applyFont="1" applyBorder="1" applyAlignment="1">
      <alignment horizontal="right" vertical="center" indent="1"/>
    </xf>
    <xf numFmtId="45" fontId="21" fillId="0" borderId="0" xfId="0" applyNumberFormat="1" applyFont="1" applyAlignment="1">
      <alignment horizontal="right" vertical="center" indent="1"/>
    </xf>
    <xf numFmtId="167" fontId="21" fillId="0" borderId="0" xfId="0" applyNumberFormat="1" applyFont="1" applyAlignment="1">
      <alignment horizontal="right" vertical="center" indent="1"/>
    </xf>
    <xf numFmtId="45" fontId="18" fillId="0" borderId="0" xfId="0" applyNumberFormat="1" applyFont="1" applyAlignment="1">
      <alignment horizontal="right" vertical="center" indent="2"/>
    </xf>
    <xf numFmtId="45" fontId="19" fillId="33" borderId="10" xfId="0" applyNumberFormat="1" applyFont="1" applyFill="1" applyBorder="1" applyAlignment="1">
      <alignment horizontal="right" vertical="center" indent="2"/>
    </xf>
    <xf numFmtId="45" fontId="18" fillId="33" borderId="11" xfId="0" applyNumberFormat="1" applyFont="1" applyFill="1" applyBorder="1" applyAlignment="1">
      <alignment horizontal="right" vertical="center" indent="2"/>
    </xf>
    <xf numFmtId="45" fontId="21" fillId="0" borderId="0" xfId="0" applyNumberFormat="1" applyFont="1" applyAlignment="1">
      <alignment horizontal="right" vertical="center" indent="2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8"/>
  <sheetViews>
    <sheetView tabSelected="1" workbookViewId="0">
      <pane ySplit="6" topLeftCell="A7" activePane="bottomLeft" state="frozen"/>
      <selection activeCell="A4" sqref="A4"/>
      <selection pane="bottomLeft"/>
    </sheetView>
  </sheetViews>
  <sheetFormatPr baseColWidth="10" defaultRowHeight="15"/>
  <cols>
    <col min="1" max="1" width="7.7109375" style="22" customWidth="1"/>
    <col min="2" max="2" width="25.7109375" style="1" customWidth="1"/>
    <col min="3" max="3" width="28.85546875" style="1" customWidth="1"/>
    <col min="4" max="4" width="6.7109375" style="2" customWidth="1"/>
    <col min="5" max="5" width="9.7109375" style="12" customWidth="1"/>
    <col min="6" max="6" width="8.7109375" style="1" customWidth="1"/>
    <col min="7" max="7" width="8.85546875" style="22" bestFit="1" customWidth="1"/>
    <col min="8" max="8" width="8.7109375" style="22" customWidth="1"/>
    <col min="9" max="9" width="8.7109375" style="18" customWidth="1"/>
    <col min="10" max="16384" width="11.42578125" style="3"/>
  </cols>
  <sheetData>
    <row r="1" spans="1:9">
      <c r="A1" s="3" t="s">
        <v>0</v>
      </c>
    </row>
    <row r="2" spans="1:9" ht="6" customHeight="1">
      <c r="A2" s="3"/>
    </row>
    <row r="3" spans="1:9" s="5" customFormat="1">
      <c r="A3" s="5" t="s">
        <v>234</v>
      </c>
      <c r="B3" s="15"/>
      <c r="C3" s="15" t="s">
        <v>36</v>
      </c>
      <c r="D3" s="7">
        <v>10</v>
      </c>
      <c r="E3" s="16" t="s">
        <v>299</v>
      </c>
      <c r="F3" s="16"/>
      <c r="G3" s="17">
        <v>42133</v>
      </c>
      <c r="H3" s="17"/>
      <c r="I3" s="19"/>
    </row>
    <row r="4" spans="1:9" ht="6" customHeight="1">
      <c r="A4" s="3"/>
    </row>
    <row r="5" spans="1:9" s="4" customFormat="1">
      <c r="A5" s="8" t="s">
        <v>1</v>
      </c>
      <c r="B5" s="8" t="s">
        <v>2</v>
      </c>
      <c r="C5" s="8" t="s">
        <v>3</v>
      </c>
      <c r="D5" s="8" t="s">
        <v>4</v>
      </c>
      <c r="E5" s="13" t="s">
        <v>5</v>
      </c>
      <c r="F5" s="8" t="s">
        <v>7</v>
      </c>
      <c r="G5" s="8" t="s">
        <v>8</v>
      </c>
      <c r="H5" s="8" t="s">
        <v>6</v>
      </c>
      <c r="I5" s="20" t="s">
        <v>9</v>
      </c>
    </row>
    <row r="6" spans="1:9">
      <c r="A6" s="23"/>
      <c r="B6" s="9">
        <f>SUBTOTAL(3,B7:B1007)</f>
        <v>52</v>
      </c>
      <c r="C6" s="10"/>
      <c r="D6" s="11"/>
      <c r="E6" s="14"/>
      <c r="F6" s="11"/>
      <c r="G6" s="11"/>
      <c r="H6" s="11"/>
      <c r="I6" s="21"/>
    </row>
    <row r="7" spans="1:9">
      <c r="A7" s="6" t="s">
        <v>10</v>
      </c>
      <c r="B7" s="25" t="s">
        <v>11</v>
      </c>
      <c r="C7" s="25" t="s">
        <v>12</v>
      </c>
      <c r="D7" s="24" t="s">
        <v>147</v>
      </c>
      <c r="E7" s="28">
        <v>2.5694444444444447E-2</v>
      </c>
      <c r="F7" s="24" t="s">
        <v>148</v>
      </c>
      <c r="G7" s="6" t="s">
        <v>10</v>
      </c>
      <c r="H7" s="24" t="s">
        <v>149</v>
      </c>
      <c r="I7" s="18">
        <f>E7/$D$3</f>
        <v>2.5694444444444445E-3</v>
      </c>
    </row>
    <row r="8" spans="1:9">
      <c r="A8" s="6" t="s">
        <v>13</v>
      </c>
      <c r="B8" s="26" t="s">
        <v>14</v>
      </c>
      <c r="C8" s="26" t="s">
        <v>15</v>
      </c>
      <c r="D8" s="27" t="s">
        <v>150</v>
      </c>
      <c r="E8" s="29">
        <v>2.8032407407407409E-2</v>
      </c>
      <c r="F8" s="27" t="s">
        <v>151</v>
      </c>
      <c r="G8" s="6" t="s">
        <v>10</v>
      </c>
      <c r="H8" s="27" t="s">
        <v>152</v>
      </c>
      <c r="I8" s="18">
        <f t="shared" ref="I8:I58" si="0">E8/$D$3</f>
        <v>2.8032407407407407E-3</v>
      </c>
    </row>
    <row r="9" spans="1:9">
      <c r="A9" s="6" t="s">
        <v>16</v>
      </c>
      <c r="B9" s="26" t="s">
        <v>17</v>
      </c>
      <c r="C9" s="26" t="s">
        <v>18</v>
      </c>
      <c r="D9" s="27" t="s">
        <v>153</v>
      </c>
      <c r="E9" s="29">
        <v>2.8182870370370372E-2</v>
      </c>
      <c r="F9" s="27" t="s">
        <v>154</v>
      </c>
      <c r="G9" s="6" t="s">
        <v>10</v>
      </c>
      <c r="H9" s="27" t="s">
        <v>155</v>
      </c>
      <c r="I9" s="18">
        <f t="shared" si="0"/>
        <v>2.8182870370370371E-3</v>
      </c>
    </row>
    <row r="10" spans="1:9">
      <c r="A10" s="6" t="s">
        <v>19</v>
      </c>
      <c r="B10" s="26" t="s">
        <v>20</v>
      </c>
      <c r="C10" s="26" t="s">
        <v>21</v>
      </c>
      <c r="D10" s="27" t="s">
        <v>156</v>
      </c>
      <c r="E10" s="29">
        <v>2.8217592592592589E-2</v>
      </c>
      <c r="F10" s="27" t="s">
        <v>148</v>
      </c>
      <c r="G10" s="6" t="s">
        <v>13</v>
      </c>
      <c r="H10" s="27" t="s">
        <v>157</v>
      </c>
      <c r="I10" s="18">
        <f t="shared" si="0"/>
        <v>2.8217592592592591E-3</v>
      </c>
    </row>
    <row r="11" spans="1:9">
      <c r="A11" s="6" t="s">
        <v>22</v>
      </c>
      <c r="B11" s="26" t="s">
        <v>23</v>
      </c>
      <c r="C11" s="26" t="s">
        <v>24</v>
      </c>
      <c r="D11" s="27" t="s">
        <v>158</v>
      </c>
      <c r="E11" s="29">
        <v>2.9571759259259259E-2</v>
      </c>
      <c r="F11" s="27" t="s">
        <v>148</v>
      </c>
      <c r="G11" s="6" t="s">
        <v>16</v>
      </c>
      <c r="H11" s="27" t="s">
        <v>159</v>
      </c>
      <c r="I11" s="18">
        <f t="shared" si="0"/>
        <v>2.957175925925926E-3</v>
      </c>
    </row>
    <row r="12" spans="1:9">
      <c r="A12" s="6" t="s">
        <v>25</v>
      </c>
      <c r="B12" s="26" t="s">
        <v>26</v>
      </c>
      <c r="C12" s="26" t="s">
        <v>27</v>
      </c>
      <c r="D12" s="27" t="s">
        <v>160</v>
      </c>
      <c r="E12" s="29">
        <v>2.9641203703703701E-2</v>
      </c>
      <c r="F12" s="27" t="s">
        <v>151</v>
      </c>
      <c r="G12" s="6" t="s">
        <v>13</v>
      </c>
      <c r="H12" s="27" t="s">
        <v>161</v>
      </c>
      <c r="I12" s="18">
        <f t="shared" si="0"/>
        <v>2.96412037037037E-3</v>
      </c>
    </row>
    <row r="13" spans="1:9">
      <c r="A13" s="6" t="s">
        <v>28</v>
      </c>
      <c r="B13" s="26" t="s">
        <v>29</v>
      </c>
      <c r="C13" s="26" t="s">
        <v>30</v>
      </c>
      <c r="D13" s="27" t="s">
        <v>158</v>
      </c>
      <c r="E13" s="29">
        <v>2.9837962962962965E-2</v>
      </c>
      <c r="F13" s="27" t="s">
        <v>148</v>
      </c>
      <c r="G13" s="6" t="s">
        <v>19</v>
      </c>
      <c r="H13" s="27" t="s">
        <v>162</v>
      </c>
      <c r="I13" s="18">
        <f t="shared" si="0"/>
        <v>2.9837962962962965E-3</v>
      </c>
    </row>
    <row r="14" spans="1:9">
      <c r="A14" s="6" t="s">
        <v>31</v>
      </c>
      <c r="B14" s="26" t="s">
        <v>32</v>
      </c>
      <c r="C14" s="26" t="s">
        <v>33</v>
      </c>
      <c r="D14" s="27" t="s">
        <v>163</v>
      </c>
      <c r="E14" s="29">
        <v>3.0219907407407407E-2</v>
      </c>
      <c r="F14" s="27" t="s">
        <v>151</v>
      </c>
      <c r="G14" s="6" t="s">
        <v>16</v>
      </c>
      <c r="H14" s="27" t="s">
        <v>164</v>
      </c>
      <c r="I14" s="18">
        <f t="shared" si="0"/>
        <v>3.0219907407407409E-3</v>
      </c>
    </row>
    <row r="15" spans="1:9">
      <c r="A15" s="6" t="s">
        <v>34</v>
      </c>
      <c r="B15" s="26" t="s">
        <v>35</v>
      </c>
      <c r="C15" s="26" t="s">
        <v>36</v>
      </c>
      <c r="D15" s="27" t="s">
        <v>165</v>
      </c>
      <c r="E15" s="29">
        <v>3.0706018518518521E-2</v>
      </c>
      <c r="F15" s="27" t="s">
        <v>148</v>
      </c>
      <c r="G15" s="6" t="s">
        <v>22</v>
      </c>
      <c r="H15" s="27" t="s">
        <v>166</v>
      </c>
      <c r="I15" s="18">
        <f t="shared" si="0"/>
        <v>3.0706018518518521E-3</v>
      </c>
    </row>
    <row r="16" spans="1:9">
      <c r="A16" s="6" t="s">
        <v>37</v>
      </c>
      <c r="B16" s="26" t="s">
        <v>38</v>
      </c>
      <c r="C16" s="26" t="s">
        <v>39</v>
      </c>
      <c r="D16" s="27" t="s">
        <v>167</v>
      </c>
      <c r="E16" s="29">
        <v>3.0902777777777779E-2</v>
      </c>
      <c r="F16" s="27" t="s">
        <v>148</v>
      </c>
      <c r="G16" s="6" t="s">
        <v>25</v>
      </c>
      <c r="H16" s="27" t="s">
        <v>168</v>
      </c>
      <c r="I16" s="18">
        <f t="shared" si="0"/>
        <v>3.0902777777777777E-3</v>
      </c>
    </row>
    <row r="17" spans="1:9">
      <c r="A17" s="6" t="s">
        <v>40</v>
      </c>
      <c r="B17" s="26" t="s">
        <v>41</v>
      </c>
      <c r="C17" s="26" t="s">
        <v>42</v>
      </c>
      <c r="D17" s="27" t="s">
        <v>169</v>
      </c>
      <c r="E17" s="29">
        <v>3.1053240740740742E-2</v>
      </c>
      <c r="F17" s="27" t="s">
        <v>148</v>
      </c>
      <c r="G17" s="6" t="s">
        <v>28</v>
      </c>
      <c r="H17" s="27" t="s">
        <v>170</v>
      </c>
      <c r="I17" s="18">
        <f t="shared" si="0"/>
        <v>3.1053240740740741E-3</v>
      </c>
    </row>
    <row r="18" spans="1:9">
      <c r="A18" s="6" t="s">
        <v>43</v>
      </c>
      <c r="B18" s="26" t="s">
        <v>44</v>
      </c>
      <c r="C18" s="26" t="s">
        <v>45</v>
      </c>
      <c r="D18" s="27" t="s">
        <v>171</v>
      </c>
      <c r="E18" s="29">
        <v>3.1122685185185187E-2</v>
      </c>
      <c r="F18" s="27" t="s">
        <v>148</v>
      </c>
      <c r="G18" s="6" t="s">
        <v>31</v>
      </c>
      <c r="H18" s="27" t="s">
        <v>172</v>
      </c>
      <c r="I18" s="18">
        <f t="shared" si="0"/>
        <v>3.1122685185185186E-3</v>
      </c>
    </row>
    <row r="19" spans="1:9">
      <c r="A19" s="6" t="s">
        <v>46</v>
      </c>
      <c r="B19" s="26" t="s">
        <v>47</v>
      </c>
      <c r="C19" s="26" t="s">
        <v>36</v>
      </c>
      <c r="D19" s="27" t="s">
        <v>173</v>
      </c>
      <c r="E19" s="29">
        <v>3.1215277777777783E-2</v>
      </c>
      <c r="F19" s="27" t="s">
        <v>174</v>
      </c>
      <c r="G19" s="6" t="s">
        <v>10</v>
      </c>
      <c r="H19" s="27" t="s">
        <v>175</v>
      </c>
      <c r="I19" s="18">
        <f t="shared" si="0"/>
        <v>3.1215277777777782E-3</v>
      </c>
    </row>
    <row r="20" spans="1:9">
      <c r="A20" s="6" t="s">
        <v>48</v>
      </c>
      <c r="B20" s="26" t="s">
        <v>49</v>
      </c>
      <c r="C20" s="26" t="s">
        <v>50</v>
      </c>
      <c r="D20" s="27" t="s">
        <v>176</v>
      </c>
      <c r="E20" s="29">
        <v>3.1215277777777783E-2</v>
      </c>
      <c r="F20" s="27" t="s">
        <v>148</v>
      </c>
      <c r="G20" s="6" t="s">
        <v>34</v>
      </c>
      <c r="H20" s="27" t="s">
        <v>177</v>
      </c>
      <c r="I20" s="18">
        <f t="shared" si="0"/>
        <v>3.1215277777777782E-3</v>
      </c>
    </row>
    <row r="21" spans="1:9">
      <c r="A21" s="6" t="s">
        <v>51</v>
      </c>
      <c r="B21" s="26" t="s">
        <v>52</v>
      </c>
      <c r="C21" s="26" t="s">
        <v>300</v>
      </c>
      <c r="D21" s="27" t="s">
        <v>163</v>
      </c>
      <c r="E21" s="29">
        <v>3.123842592592593E-2</v>
      </c>
      <c r="F21" s="27" t="s">
        <v>151</v>
      </c>
      <c r="G21" s="6" t="s">
        <v>19</v>
      </c>
      <c r="H21" s="27" t="s">
        <v>178</v>
      </c>
      <c r="I21" s="18">
        <f t="shared" si="0"/>
        <v>3.123842592592593E-3</v>
      </c>
    </row>
    <row r="22" spans="1:9">
      <c r="A22" s="6" t="s">
        <v>53</v>
      </c>
      <c r="B22" s="26" t="s">
        <v>54</v>
      </c>
      <c r="C22" s="26" t="s">
        <v>55</v>
      </c>
      <c r="D22" s="27" t="s">
        <v>160</v>
      </c>
      <c r="E22" s="29">
        <v>3.1377314814814809E-2</v>
      </c>
      <c r="F22" s="27" t="s">
        <v>151</v>
      </c>
      <c r="G22" s="6" t="s">
        <v>22</v>
      </c>
      <c r="H22" s="27" t="s">
        <v>179</v>
      </c>
      <c r="I22" s="18">
        <f t="shared" si="0"/>
        <v>3.1377314814814809E-3</v>
      </c>
    </row>
    <row r="23" spans="1:9">
      <c r="A23" s="6" t="s">
        <v>56</v>
      </c>
      <c r="B23" s="26" t="s">
        <v>57</v>
      </c>
      <c r="C23" s="26" t="s">
        <v>58</v>
      </c>
      <c r="D23" s="27" t="s">
        <v>180</v>
      </c>
      <c r="E23" s="29">
        <v>3.1504629629629625E-2</v>
      </c>
      <c r="F23" s="27" t="s">
        <v>154</v>
      </c>
      <c r="G23" s="6" t="s">
        <v>13</v>
      </c>
      <c r="H23" s="27" t="s">
        <v>181</v>
      </c>
      <c r="I23" s="18">
        <f t="shared" si="0"/>
        <v>3.1504629629629625E-3</v>
      </c>
    </row>
    <row r="24" spans="1:9">
      <c r="A24" s="6" t="s">
        <v>59</v>
      </c>
      <c r="B24" s="26" t="s">
        <v>60</v>
      </c>
      <c r="C24" s="26" t="s">
        <v>300</v>
      </c>
      <c r="D24" s="27" t="s">
        <v>182</v>
      </c>
      <c r="E24" s="29">
        <v>3.1574074074074074E-2</v>
      </c>
      <c r="F24" s="27" t="s">
        <v>148</v>
      </c>
      <c r="G24" s="6" t="s">
        <v>37</v>
      </c>
      <c r="H24" s="27" t="s">
        <v>183</v>
      </c>
      <c r="I24" s="18">
        <f t="shared" si="0"/>
        <v>3.1574074074074074E-3</v>
      </c>
    </row>
    <row r="25" spans="1:9">
      <c r="A25" s="6" t="s">
        <v>61</v>
      </c>
      <c r="B25" s="26" t="s">
        <v>62</v>
      </c>
      <c r="C25" s="26" t="s">
        <v>300</v>
      </c>
      <c r="D25" s="27" t="s">
        <v>171</v>
      </c>
      <c r="E25" s="29">
        <v>3.2187500000000001E-2</v>
      </c>
      <c r="F25" s="27" t="s">
        <v>148</v>
      </c>
      <c r="G25" s="6" t="s">
        <v>40</v>
      </c>
      <c r="H25" s="27" t="s">
        <v>184</v>
      </c>
      <c r="I25" s="18">
        <f t="shared" si="0"/>
        <v>3.2187500000000003E-3</v>
      </c>
    </row>
    <row r="26" spans="1:9">
      <c r="A26" s="6" t="s">
        <v>63</v>
      </c>
      <c r="B26" s="26" t="s">
        <v>64</v>
      </c>
      <c r="C26" s="26" t="s">
        <v>65</v>
      </c>
      <c r="D26" s="27" t="s">
        <v>185</v>
      </c>
      <c r="E26" s="29">
        <v>3.260416666666667E-2</v>
      </c>
      <c r="F26" s="27" t="s">
        <v>148</v>
      </c>
      <c r="G26" s="6" t="s">
        <v>43</v>
      </c>
      <c r="H26" s="27" t="s">
        <v>186</v>
      </c>
      <c r="I26" s="18">
        <f t="shared" si="0"/>
        <v>3.2604166666666671E-3</v>
      </c>
    </row>
    <row r="27" spans="1:9">
      <c r="A27" s="6" t="s">
        <v>66</v>
      </c>
      <c r="B27" s="26" t="s">
        <v>67</v>
      </c>
      <c r="C27" s="26" t="s">
        <v>50</v>
      </c>
      <c r="D27" s="27" t="s">
        <v>153</v>
      </c>
      <c r="E27" s="29">
        <v>3.2615740740740744E-2</v>
      </c>
      <c r="F27" s="27" t="s">
        <v>154</v>
      </c>
      <c r="G27" s="6" t="s">
        <v>16</v>
      </c>
      <c r="H27" s="27" t="s">
        <v>187</v>
      </c>
      <c r="I27" s="18">
        <f t="shared" si="0"/>
        <v>3.2615740740740743E-3</v>
      </c>
    </row>
    <row r="28" spans="1:9">
      <c r="A28" s="6" t="s">
        <v>68</v>
      </c>
      <c r="B28" s="26" t="s">
        <v>69</v>
      </c>
      <c r="C28" s="26" t="s">
        <v>70</v>
      </c>
      <c r="D28" s="27" t="s">
        <v>188</v>
      </c>
      <c r="E28" s="29">
        <v>3.3067129629629634E-2</v>
      </c>
      <c r="F28" s="27" t="s">
        <v>189</v>
      </c>
      <c r="G28" s="6" t="s">
        <v>10</v>
      </c>
      <c r="H28" s="27" t="s">
        <v>190</v>
      </c>
      <c r="I28" s="18">
        <f t="shared" si="0"/>
        <v>3.3067129629629636E-3</v>
      </c>
    </row>
    <row r="29" spans="1:9">
      <c r="A29" s="6" t="s">
        <v>71</v>
      </c>
      <c r="B29" s="26" t="s">
        <v>72</v>
      </c>
      <c r="C29" s="26" t="s">
        <v>73</v>
      </c>
      <c r="D29" s="27" t="s">
        <v>171</v>
      </c>
      <c r="E29" s="29">
        <v>3.3101851851851848E-2</v>
      </c>
      <c r="F29" s="27" t="s">
        <v>148</v>
      </c>
      <c r="G29" s="6" t="s">
        <v>46</v>
      </c>
      <c r="H29" s="27" t="s">
        <v>191</v>
      </c>
      <c r="I29" s="18">
        <f t="shared" si="0"/>
        <v>3.3101851851851847E-3</v>
      </c>
    </row>
    <row r="30" spans="1:9">
      <c r="A30" s="6" t="s">
        <v>74</v>
      </c>
      <c r="B30" s="26" t="s">
        <v>75</v>
      </c>
      <c r="C30" s="26" t="s">
        <v>300</v>
      </c>
      <c r="D30" s="27" t="s">
        <v>192</v>
      </c>
      <c r="E30" s="29">
        <v>3.3263888888888891E-2</v>
      </c>
      <c r="F30" s="27" t="s">
        <v>151</v>
      </c>
      <c r="G30" s="6" t="s">
        <v>25</v>
      </c>
      <c r="H30" s="27" t="s">
        <v>193</v>
      </c>
      <c r="I30" s="18">
        <f t="shared" si="0"/>
        <v>3.3263888888888891E-3</v>
      </c>
    </row>
    <row r="31" spans="1:9">
      <c r="A31" s="6" t="s">
        <v>76</v>
      </c>
      <c r="B31" s="26" t="s">
        <v>77</v>
      </c>
      <c r="C31" s="26" t="s">
        <v>50</v>
      </c>
      <c r="D31" s="27" t="s">
        <v>194</v>
      </c>
      <c r="E31" s="29">
        <v>3.3368055555555554E-2</v>
      </c>
      <c r="F31" s="27" t="s">
        <v>148</v>
      </c>
      <c r="G31" s="6" t="s">
        <v>48</v>
      </c>
      <c r="H31" s="27" t="s">
        <v>195</v>
      </c>
      <c r="I31" s="18">
        <f t="shared" si="0"/>
        <v>3.3368055555555555E-3</v>
      </c>
    </row>
    <row r="32" spans="1:9">
      <c r="A32" s="6" t="s">
        <v>78</v>
      </c>
      <c r="B32" s="26" t="s">
        <v>79</v>
      </c>
      <c r="C32" s="26" t="s">
        <v>80</v>
      </c>
      <c r="D32" s="27" t="s">
        <v>196</v>
      </c>
      <c r="E32" s="29">
        <v>3.3935185185185186E-2</v>
      </c>
      <c r="F32" s="27" t="s">
        <v>189</v>
      </c>
      <c r="G32" s="6" t="s">
        <v>13</v>
      </c>
      <c r="H32" s="27" t="s">
        <v>197</v>
      </c>
      <c r="I32" s="18">
        <f t="shared" si="0"/>
        <v>3.3935185185185188E-3</v>
      </c>
    </row>
    <row r="33" spans="1:9">
      <c r="A33" s="6" t="s">
        <v>81</v>
      </c>
      <c r="B33" s="26" t="s">
        <v>82</v>
      </c>
      <c r="C33" s="26" t="s">
        <v>300</v>
      </c>
      <c r="D33" s="27" t="s">
        <v>198</v>
      </c>
      <c r="E33" s="29">
        <v>3.4236111111111113E-2</v>
      </c>
      <c r="F33" s="27" t="s">
        <v>148</v>
      </c>
      <c r="G33" s="6" t="s">
        <v>51</v>
      </c>
      <c r="H33" s="27" t="s">
        <v>199</v>
      </c>
      <c r="I33" s="18">
        <f t="shared" si="0"/>
        <v>3.4236111111111112E-3</v>
      </c>
    </row>
    <row r="34" spans="1:9">
      <c r="A34" s="6" t="s">
        <v>83</v>
      </c>
      <c r="B34" s="26" t="s">
        <v>84</v>
      </c>
      <c r="C34" s="26" t="s">
        <v>85</v>
      </c>
      <c r="D34" s="27" t="s">
        <v>167</v>
      </c>
      <c r="E34" s="29">
        <v>3.4583333333333334E-2</v>
      </c>
      <c r="F34" s="27" t="s">
        <v>148</v>
      </c>
      <c r="G34" s="6" t="s">
        <v>53</v>
      </c>
      <c r="H34" s="27" t="s">
        <v>200</v>
      </c>
      <c r="I34" s="18">
        <f t="shared" si="0"/>
        <v>3.4583333333333332E-3</v>
      </c>
    </row>
    <row r="35" spans="1:9">
      <c r="A35" s="6" t="s">
        <v>86</v>
      </c>
      <c r="B35" s="26" t="s">
        <v>87</v>
      </c>
      <c r="C35" s="26" t="s">
        <v>73</v>
      </c>
      <c r="D35" s="27" t="s">
        <v>167</v>
      </c>
      <c r="E35" s="29">
        <v>3.4583333333333334E-2</v>
      </c>
      <c r="F35" s="27" t="s">
        <v>148</v>
      </c>
      <c r="G35" s="6" t="s">
        <v>53</v>
      </c>
      <c r="H35" s="27" t="s">
        <v>201</v>
      </c>
      <c r="I35" s="18">
        <f t="shared" si="0"/>
        <v>3.4583333333333332E-3</v>
      </c>
    </row>
    <row r="36" spans="1:9">
      <c r="A36" s="6" t="s">
        <v>88</v>
      </c>
      <c r="B36" s="26" t="s">
        <v>89</v>
      </c>
      <c r="C36" s="26" t="s">
        <v>90</v>
      </c>
      <c r="D36" s="27" t="s">
        <v>202</v>
      </c>
      <c r="E36" s="29">
        <v>3.5115740740740746E-2</v>
      </c>
      <c r="F36" s="27" t="s">
        <v>151</v>
      </c>
      <c r="G36" s="6" t="s">
        <v>28</v>
      </c>
      <c r="H36" s="27" t="s">
        <v>203</v>
      </c>
      <c r="I36" s="18">
        <f t="shared" si="0"/>
        <v>3.5115740740740745E-3</v>
      </c>
    </row>
    <row r="37" spans="1:9">
      <c r="A37" s="6" t="s">
        <v>91</v>
      </c>
      <c r="B37" s="26" t="s">
        <v>92</v>
      </c>
      <c r="C37" s="26" t="s">
        <v>300</v>
      </c>
      <c r="D37" s="27" t="s">
        <v>204</v>
      </c>
      <c r="E37" s="29">
        <v>3.5347222222222217E-2</v>
      </c>
      <c r="F37" s="27" t="s">
        <v>148</v>
      </c>
      <c r="G37" s="6" t="s">
        <v>59</v>
      </c>
      <c r="H37" s="27" t="s">
        <v>205</v>
      </c>
      <c r="I37" s="18">
        <f t="shared" si="0"/>
        <v>3.5347222222222217E-3</v>
      </c>
    </row>
    <row r="38" spans="1:9">
      <c r="A38" s="6" t="s">
        <v>93</v>
      </c>
      <c r="B38" s="26" t="s">
        <v>94</v>
      </c>
      <c r="C38" s="26" t="s">
        <v>95</v>
      </c>
      <c r="D38" s="27" t="s">
        <v>194</v>
      </c>
      <c r="E38" s="29">
        <v>3.5706018518518519E-2</v>
      </c>
      <c r="F38" s="27" t="s">
        <v>148</v>
      </c>
      <c r="G38" s="6" t="s">
        <v>61</v>
      </c>
      <c r="H38" s="27" t="s">
        <v>206</v>
      </c>
      <c r="I38" s="18">
        <f t="shared" si="0"/>
        <v>3.5706018518518517E-3</v>
      </c>
    </row>
    <row r="39" spans="1:9">
      <c r="A39" s="6" t="s">
        <v>96</v>
      </c>
      <c r="B39" s="26" t="s">
        <v>97</v>
      </c>
      <c r="C39" s="26" t="s">
        <v>21</v>
      </c>
      <c r="D39" s="27" t="s">
        <v>204</v>
      </c>
      <c r="E39" s="29">
        <v>3.5729166666666666E-2</v>
      </c>
      <c r="F39" s="27" t="s">
        <v>154</v>
      </c>
      <c r="G39" s="6" t="s">
        <v>19</v>
      </c>
      <c r="H39" s="27" t="s">
        <v>207</v>
      </c>
      <c r="I39" s="18">
        <f t="shared" si="0"/>
        <v>3.5729166666666665E-3</v>
      </c>
    </row>
    <row r="40" spans="1:9">
      <c r="A40" s="6" t="s">
        <v>98</v>
      </c>
      <c r="B40" s="26" t="s">
        <v>99</v>
      </c>
      <c r="C40" s="26" t="s">
        <v>100</v>
      </c>
      <c r="D40" s="27" t="s">
        <v>208</v>
      </c>
      <c r="E40" s="29">
        <v>3.6724537037037035E-2</v>
      </c>
      <c r="F40" s="27" t="s">
        <v>151</v>
      </c>
      <c r="G40" s="6" t="s">
        <v>31</v>
      </c>
      <c r="H40" s="27" t="s">
        <v>209</v>
      </c>
      <c r="I40" s="18">
        <f t="shared" si="0"/>
        <v>3.6724537037037034E-3</v>
      </c>
    </row>
    <row r="41" spans="1:9">
      <c r="A41" s="6" t="s">
        <v>101</v>
      </c>
      <c r="B41" s="26" t="s">
        <v>102</v>
      </c>
      <c r="C41" s="26" t="s">
        <v>103</v>
      </c>
      <c r="D41" s="27" t="s">
        <v>192</v>
      </c>
      <c r="E41" s="29">
        <v>3.6724537037037035E-2</v>
      </c>
      <c r="F41" s="27" t="s">
        <v>151</v>
      </c>
      <c r="G41" s="6" t="s">
        <v>31</v>
      </c>
      <c r="H41" s="27" t="s">
        <v>210</v>
      </c>
      <c r="I41" s="18">
        <f t="shared" si="0"/>
        <v>3.6724537037037034E-3</v>
      </c>
    </row>
    <row r="42" spans="1:9">
      <c r="A42" s="6" t="s">
        <v>104</v>
      </c>
      <c r="B42" s="26" t="s">
        <v>105</v>
      </c>
      <c r="C42" s="26" t="s">
        <v>300</v>
      </c>
      <c r="D42" s="27" t="s">
        <v>211</v>
      </c>
      <c r="E42" s="29">
        <v>3.6874999999999998E-2</v>
      </c>
      <c r="F42" s="27" t="s">
        <v>148</v>
      </c>
      <c r="G42" s="6" t="s">
        <v>63</v>
      </c>
      <c r="H42" s="27" t="s">
        <v>212</v>
      </c>
      <c r="I42" s="18">
        <f t="shared" si="0"/>
        <v>3.6874999999999998E-3</v>
      </c>
    </row>
    <row r="43" spans="1:9">
      <c r="A43" s="6" t="s">
        <v>106</v>
      </c>
      <c r="B43" s="26" t="s">
        <v>107</v>
      </c>
      <c r="C43" s="26" t="s">
        <v>300</v>
      </c>
      <c r="D43" s="27" t="s">
        <v>182</v>
      </c>
      <c r="E43" s="29">
        <v>3.6874999999999998E-2</v>
      </c>
      <c r="F43" s="27" t="s">
        <v>148</v>
      </c>
      <c r="G43" s="6" t="s">
        <v>63</v>
      </c>
      <c r="H43" s="27" t="s">
        <v>213</v>
      </c>
      <c r="I43" s="18">
        <f t="shared" si="0"/>
        <v>3.6874999999999998E-3</v>
      </c>
    </row>
    <row r="44" spans="1:9">
      <c r="A44" s="6" t="s">
        <v>108</v>
      </c>
      <c r="B44" s="26" t="s">
        <v>109</v>
      </c>
      <c r="C44" s="26" t="s">
        <v>110</v>
      </c>
      <c r="D44" s="27" t="s">
        <v>214</v>
      </c>
      <c r="E44" s="29">
        <v>3.7511574074074072E-2</v>
      </c>
      <c r="F44" s="27" t="s">
        <v>148</v>
      </c>
      <c r="G44" s="6" t="s">
        <v>68</v>
      </c>
      <c r="H44" s="27" t="s">
        <v>215</v>
      </c>
      <c r="I44" s="18">
        <f t="shared" si="0"/>
        <v>3.751157407407407E-3</v>
      </c>
    </row>
    <row r="45" spans="1:9">
      <c r="A45" s="6" t="s">
        <v>111</v>
      </c>
      <c r="B45" s="26" t="s">
        <v>112</v>
      </c>
      <c r="C45" s="26" t="s">
        <v>100</v>
      </c>
      <c r="D45" s="27" t="s">
        <v>216</v>
      </c>
      <c r="E45" s="29">
        <v>3.7557870370370373E-2</v>
      </c>
      <c r="F45" s="27" t="s">
        <v>154</v>
      </c>
      <c r="G45" s="6" t="s">
        <v>22</v>
      </c>
      <c r="H45" s="27" t="s">
        <v>217</v>
      </c>
      <c r="I45" s="18">
        <f t="shared" si="0"/>
        <v>3.7557870370370375E-3</v>
      </c>
    </row>
    <row r="46" spans="1:9">
      <c r="A46" s="6" t="s">
        <v>113</v>
      </c>
      <c r="B46" s="26" t="s">
        <v>114</v>
      </c>
      <c r="C46" s="26" t="s">
        <v>115</v>
      </c>
      <c r="D46" s="27" t="s">
        <v>218</v>
      </c>
      <c r="E46" s="29">
        <v>3.8796296296296294E-2</v>
      </c>
      <c r="F46" s="27" t="s">
        <v>151</v>
      </c>
      <c r="G46" s="6" t="s">
        <v>37</v>
      </c>
      <c r="H46" s="27" t="s">
        <v>219</v>
      </c>
      <c r="I46" s="18">
        <f t="shared" si="0"/>
        <v>3.8796296296296296E-3</v>
      </c>
    </row>
    <row r="47" spans="1:9">
      <c r="A47" s="6" t="s">
        <v>116</v>
      </c>
      <c r="B47" s="26" t="s">
        <v>117</v>
      </c>
      <c r="C47" s="26" t="s">
        <v>50</v>
      </c>
      <c r="D47" s="27" t="s">
        <v>169</v>
      </c>
      <c r="E47" s="29">
        <v>3.8831018518518515E-2</v>
      </c>
      <c r="F47" s="27" t="s">
        <v>148</v>
      </c>
      <c r="G47" s="6" t="s">
        <v>71</v>
      </c>
      <c r="H47" s="27" t="s">
        <v>220</v>
      </c>
      <c r="I47" s="18">
        <f t="shared" si="0"/>
        <v>3.8831018518518516E-3</v>
      </c>
    </row>
    <row r="48" spans="1:9">
      <c r="A48" s="6" t="s">
        <v>118</v>
      </c>
      <c r="B48" s="26" t="s">
        <v>119</v>
      </c>
      <c r="C48" s="26" t="s">
        <v>120</v>
      </c>
      <c r="D48" s="27" t="s">
        <v>180</v>
      </c>
      <c r="E48" s="29">
        <v>3.9155092592592596E-2</v>
      </c>
      <c r="F48" s="27" t="s">
        <v>148</v>
      </c>
      <c r="G48" s="6" t="s">
        <v>74</v>
      </c>
      <c r="H48" s="27" t="s">
        <v>221</v>
      </c>
      <c r="I48" s="18">
        <f t="shared" si="0"/>
        <v>3.9155092592592592E-3</v>
      </c>
    </row>
    <row r="49" spans="1:9">
      <c r="A49" s="6" t="s">
        <v>121</v>
      </c>
      <c r="B49" s="26" t="s">
        <v>122</v>
      </c>
      <c r="C49" s="26" t="s">
        <v>123</v>
      </c>
      <c r="D49" s="27" t="s">
        <v>218</v>
      </c>
      <c r="E49" s="29">
        <v>3.9166666666666662E-2</v>
      </c>
      <c r="F49" s="27" t="s">
        <v>151</v>
      </c>
      <c r="G49" s="6" t="s">
        <v>40</v>
      </c>
      <c r="H49" s="27" t="s">
        <v>222</v>
      </c>
      <c r="I49" s="18">
        <f t="shared" si="0"/>
        <v>3.9166666666666664E-3</v>
      </c>
    </row>
    <row r="50" spans="1:9">
      <c r="A50" s="6" t="s">
        <v>124</v>
      </c>
      <c r="B50" s="26" t="s">
        <v>125</v>
      </c>
      <c r="C50" s="26" t="s">
        <v>126</v>
      </c>
      <c r="D50" s="27" t="s">
        <v>180</v>
      </c>
      <c r="E50" s="29">
        <v>3.9710648148148148E-2</v>
      </c>
      <c r="F50" s="27" t="s">
        <v>154</v>
      </c>
      <c r="G50" s="6" t="s">
        <v>25</v>
      </c>
      <c r="H50" s="27" t="s">
        <v>223</v>
      </c>
      <c r="I50" s="18">
        <f t="shared" si="0"/>
        <v>3.9710648148148144E-3</v>
      </c>
    </row>
    <row r="51" spans="1:9">
      <c r="A51" s="6" t="s">
        <v>127</v>
      </c>
      <c r="B51" s="26" t="s">
        <v>128</v>
      </c>
      <c r="C51" s="26" t="s">
        <v>129</v>
      </c>
      <c r="D51" s="27" t="s">
        <v>150</v>
      </c>
      <c r="E51" s="29">
        <v>3.982638888888889E-2</v>
      </c>
      <c r="F51" s="27" t="s">
        <v>151</v>
      </c>
      <c r="G51" s="6" t="s">
        <v>43</v>
      </c>
      <c r="H51" s="27" t="s">
        <v>224</v>
      </c>
      <c r="I51" s="18">
        <f t="shared" si="0"/>
        <v>3.9826388888888889E-3</v>
      </c>
    </row>
    <row r="52" spans="1:9">
      <c r="A52" s="6" t="s">
        <v>130</v>
      </c>
      <c r="B52" s="26" t="s">
        <v>131</v>
      </c>
      <c r="C52" s="26" t="s">
        <v>300</v>
      </c>
      <c r="D52" s="27" t="s">
        <v>225</v>
      </c>
      <c r="E52" s="29">
        <v>4.010416666666667E-2</v>
      </c>
      <c r="F52" s="27" t="s">
        <v>154</v>
      </c>
      <c r="G52" s="6" t="s">
        <v>28</v>
      </c>
      <c r="H52" s="27" t="s">
        <v>226</v>
      </c>
      <c r="I52" s="18">
        <f t="shared" si="0"/>
        <v>4.0104166666666673E-3</v>
      </c>
    </row>
    <row r="53" spans="1:9">
      <c r="A53" s="6" t="s">
        <v>132</v>
      </c>
      <c r="B53" s="26" t="s">
        <v>133</v>
      </c>
      <c r="C53" s="26" t="s">
        <v>134</v>
      </c>
      <c r="D53" s="27" t="s">
        <v>150</v>
      </c>
      <c r="E53" s="29">
        <v>4.0486111111111105E-2</v>
      </c>
      <c r="F53" s="27" t="s">
        <v>151</v>
      </c>
      <c r="G53" s="6" t="s">
        <v>46</v>
      </c>
      <c r="H53" s="27" t="s">
        <v>227</v>
      </c>
      <c r="I53" s="18">
        <f t="shared" si="0"/>
        <v>4.0486111111111105E-3</v>
      </c>
    </row>
    <row r="54" spans="1:9">
      <c r="A54" s="6" t="s">
        <v>135</v>
      </c>
      <c r="B54" s="26" t="s">
        <v>136</v>
      </c>
      <c r="C54" s="26" t="s">
        <v>137</v>
      </c>
      <c r="D54" s="27" t="s">
        <v>228</v>
      </c>
      <c r="E54" s="30">
        <v>4.2164351851851856E-2</v>
      </c>
      <c r="F54" s="27" t="s">
        <v>148</v>
      </c>
      <c r="G54" s="6" t="s">
        <v>76</v>
      </c>
      <c r="H54" s="27" t="s">
        <v>229</v>
      </c>
      <c r="I54" s="18">
        <f t="shared" si="0"/>
        <v>4.2164351851851859E-3</v>
      </c>
    </row>
    <row r="55" spans="1:9">
      <c r="A55" s="6" t="s">
        <v>138</v>
      </c>
      <c r="B55" s="26" t="s">
        <v>139</v>
      </c>
      <c r="C55" s="26" t="s">
        <v>300</v>
      </c>
      <c r="D55" s="27" t="s">
        <v>204</v>
      </c>
      <c r="E55" s="30">
        <v>4.2245370370370371E-2</v>
      </c>
      <c r="F55" s="27" t="s">
        <v>148</v>
      </c>
      <c r="G55" s="6" t="s">
        <v>78</v>
      </c>
      <c r="H55" s="27" t="s">
        <v>230</v>
      </c>
      <c r="I55" s="18">
        <f t="shared" si="0"/>
        <v>4.2245370370370371E-3</v>
      </c>
    </row>
    <row r="56" spans="1:9">
      <c r="A56" s="6" t="s">
        <v>140</v>
      </c>
      <c r="B56" s="26" t="s">
        <v>141</v>
      </c>
      <c r="C56" s="26" t="s">
        <v>142</v>
      </c>
      <c r="D56" s="27" t="s">
        <v>150</v>
      </c>
      <c r="E56" s="30">
        <v>4.3587962962962967E-2</v>
      </c>
      <c r="F56" s="27" t="s">
        <v>151</v>
      </c>
      <c r="G56" s="6" t="s">
        <v>48</v>
      </c>
      <c r="H56" s="27" t="s">
        <v>231</v>
      </c>
      <c r="I56" s="18">
        <f t="shared" si="0"/>
        <v>4.3587962962962964E-3</v>
      </c>
    </row>
    <row r="57" spans="1:9">
      <c r="A57" s="6" t="s">
        <v>143</v>
      </c>
      <c r="B57" s="26" t="s">
        <v>144</v>
      </c>
      <c r="C57" s="26" t="s">
        <v>27</v>
      </c>
      <c r="D57" s="27" t="s">
        <v>196</v>
      </c>
      <c r="E57" s="30">
        <v>4.4525462962962968E-2</v>
      </c>
      <c r="F57" s="27" t="s">
        <v>151</v>
      </c>
      <c r="G57" s="6" t="s">
        <v>51</v>
      </c>
      <c r="H57" s="27" t="s">
        <v>232</v>
      </c>
      <c r="I57" s="18">
        <f t="shared" si="0"/>
        <v>4.4525462962962965E-3</v>
      </c>
    </row>
    <row r="58" spans="1:9">
      <c r="A58" s="6" t="s">
        <v>145</v>
      </c>
      <c r="B58" s="26" t="s">
        <v>146</v>
      </c>
      <c r="C58" s="26" t="s">
        <v>73</v>
      </c>
      <c r="D58" s="27" t="s">
        <v>196</v>
      </c>
      <c r="E58" s="30">
        <v>4.6469907407407411E-2</v>
      </c>
      <c r="F58" s="27" t="s">
        <v>151</v>
      </c>
      <c r="G58" s="6" t="s">
        <v>53</v>
      </c>
      <c r="H58" s="27" t="s">
        <v>233</v>
      </c>
      <c r="I58" s="18">
        <f t="shared" si="0"/>
        <v>4.6469907407407415E-3</v>
      </c>
    </row>
  </sheetData>
  <autoFilter ref="A6:I208"/>
  <mergeCells count="2">
    <mergeCell ref="E3:F3"/>
    <mergeCell ref="G3:H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4"/>
  <sheetViews>
    <sheetView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22" customWidth="1"/>
    <col min="2" max="3" width="25.7109375" style="1" customWidth="1"/>
    <col min="4" max="4" width="6.7109375" style="2" customWidth="1"/>
    <col min="5" max="5" width="11.42578125" style="31"/>
    <col min="6" max="6" width="8.7109375" style="1" customWidth="1"/>
    <col min="7" max="7" width="8.85546875" style="22" bestFit="1" customWidth="1"/>
    <col min="8" max="8" width="8.7109375" style="22" customWidth="1"/>
    <col min="9" max="9" width="8.7109375" style="18" customWidth="1"/>
    <col min="10" max="16384" width="11.42578125" style="3"/>
  </cols>
  <sheetData>
    <row r="1" spans="1:9">
      <c r="A1" s="3" t="s">
        <v>0</v>
      </c>
    </row>
    <row r="2" spans="1:9" ht="6" customHeight="1">
      <c r="A2" s="3"/>
    </row>
    <row r="3" spans="1:9" s="5" customFormat="1">
      <c r="A3" s="5" t="str">
        <f>'10 km'!A3</f>
        <v>7. Harthäuser Waldlauf</v>
      </c>
      <c r="B3" s="15"/>
      <c r="C3" s="15" t="str">
        <f>'10 km'!C3:C3</f>
        <v>ASV Harthausen</v>
      </c>
      <c r="D3" s="7">
        <v>5</v>
      </c>
      <c r="E3" s="16" t="s">
        <v>299</v>
      </c>
      <c r="F3" s="16"/>
      <c r="G3" s="17">
        <f>'10 km'!G3:H3</f>
        <v>42133</v>
      </c>
      <c r="H3" s="17"/>
      <c r="I3" s="19"/>
    </row>
    <row r="4" spans="1:9" ht="6" customHeight="1">
      <c r="A4" s="3"/>
    </row>
    <row r="5" spans="1:9" s="4" customFormat="1">
      <c r="A5" s="8" t="s">
        <v>1</v>
      </c>
      <c r="B5" s="8" t="s">
        <v>2</v>
      </c>
      <c r="C5" s="8" t="s">
        <v>3</v>
      </c>
      <c r="D5" s="8" t="s">
        <v>4</v>
      </c>
      <c r="E5" s="32" t="s">
        <v>5</v>
      </c>
      <c r="F5" s="8" t="s">
        <v>7</v>
      </c>
      <c r="G5" s="8" t="s">
        <v>8</v>
      </c>
      <c r="H5" s="8" t="s">
        <v>6</v>
      </c>
      <c r="I5" s="20" t="s">
        <v>9</v>
      </c>
    </row>
    <row r="6" spans="1:9">
      <c r="A6" s="23"/>
      <c r="B6" s="9">
        <f>SUBTOTAL(3,B7:B1007)</f>
        <v>48</v>
      </c>
      <c r="C6" s="10"/>
      <c r="D6" s="11"/>
      <c r="E6" s="33"/>
      <c r="F6" s="11"/>
      <c r="G6" s="11"/>
      <c r="H6" s="11"/>
      <c r="I6" s="21"/>
    </row>
    <row r="7" spans="1:9">
      <c r="A7" s="6" t="s">
        <v>10</v>
      </c>
      <c r="B7" s="26" t="s">
        <v>235</v>
      </c>
      <c r="C7" s="26" t="s">
        <v>236</v>
      </c>
      <c r="D7" s="27" t="s">
        <v>185</v>
      </c>
      <c r="E7" s="34">
        <v>1.247685185185185E-2</v>
      </c>
      <c r="F7" s="27" t="s">
        <v>148</v>
      </c>
      <c r="G7" s="6" t="s">
        <v>10</v>
      </c>
      <c r="H7" s="6" t="s">
        <v>143</v>
      </c>
      <c r="I7" s="18">
        <f>E7/$D$3</f>
        <v>2.49537037037037E-3</v>
      </c>
    </row>
    <row r="8" spans="1:9">
      <c r="A8" s="6" t="s">
        <v>13</v>
      </c>
      <c r="B8" s="26" t="s">
        <v>237</v>
      </c>
      <c r="C8" s="26" t="s">
        <v>73</v>
      </c>
      <c r="D8" s="27" t="s">
        <v>290</v>
      </c>
      <c r="E8" s="34">
        <v>1.2847222222222223E-2</v>
      </c>
      <c r="F8" s="27" t="s">
        <v>148</v>
      </c>
      <c r="G8" s="6" t="s">
        <v>13</v>
      </c>
      <c r="H8" s="6" t="s">
        <v>113</v>
      </c>
      <c r="I8" s="18">
        <f t="shared" ref="I8:I54" si="0">E8/$D$3</f>
        <v>2.5694444444444445E-3</v>
      </c>
    </row>
    <row r="9" spans="1:9">
      <c r="A9" s="6" t="s">
        <v>16</v>
      </c>
      <c r="B9" s="26" t="s">
        <v>238</v>
      </c>
      <c r="C9" s="26" t="s">
        <v>239</v>
      </c>
      <c r="D9" s="27" t="s">
        <v>188</v>
      </c>
      <c r="E9" s="34">
        <v>1.3032407407407407E-2</v>
      </c>
      <c r="F9" s="27" t="s">
        <v>151</v>
      </c>
      <c r="G9" s="6" t="s">
        <v>10</v>
      </c>
      <c r="H9" s="6" t="s">
        <v>53</v>
      </c>
      <c r="I9" s="18">
        <f t="shared" si="0"/>
        <v>2.6064814814814813E-3</v>
      </c>
    </row>
    <row r="10" spans="1:9">
      <c r="A10" s="6" t="s">
        <v>19</v>
      </c>
      <c r="B10" s="26" t="s">
        <v>240</v>
      </c>
      <c r="C10" s="26" t="s">
        <v>236</v>
      </c>
      <c r="D10" s="27" t="s">
        <v>163</v>
      </c>
      <c r="E10" s="34">
        <v>1.3217592592592593E-2</v>
      </c>
      <c r="F10" s="27" t="s">
        <v>151</v>
      </c>
      <c r="G10" s="6" t="s">
        <v>13</v>
      </c>
      <c r="H10" s="6" t="s">
        <v>81</v>
      </c>
      <c r="I10" s="18">
        <f t="shared" si="0"/>
        <v>2.6435185185185186E-3</v>
      </c>
    </row>
    <row r="11" spans="1:9">
      <c r="A11" s="6" t="s">
        <v>22</v>
      </c>
      <c r="B11" s="26" t="s">
        <v>241</v>
      </c>
      <c r="C11" s="26" t="s">
        <v>242</v>
      </c>
      <c r="D11" s="27" t="s">
        <v>171</v>
      </c>
      <c r="E11" s="34">
        <v>1.3321759259259261E-2</v>
      </c>
      <c r="F11" s="27" t="s">
        <v>148</v>
      </c>
      <c r="G11" s="6" t="s">
        <v>16</v>
      </c>
      <c r="H11" s="6" t="s">
        <v>93</v>
      </c>
      <c r="I11" s="18">
        <f t="shared" si="0"/>
        <v>2.6643518518518522E-3</v>
      </c>
    </row>
    <row r="12" spans="1:9">
      <c r="A12" s="6" t="s">
        <v>25</v>
      </c>
      <c r="B12" s="26" t="s">
        <v>243</v>
      </c>
      <c r="C12" s="26" t="s">
        <v>236</v>
      </c>
      <c r="D12" s="27" t="s">
        <v>160</v>
      </c>
      <c r="E12" s="34">
        <v>1.3379629629629628E-2</v>
      </c>
      <c r="F12" s="27" t="s">
        <v>151</v>
      </c>
      <c r="G12" s="6" t="s">
        <v>16</v>
      </c>
      <c r="H12" s="6" t="s">
        <v>86</v>
      </c>
      <c r="I12" s="18">
        <f t="shared" si="0"/>
        <v>2.6759259259259258E-3</v>
      </c>
    </row>
    <row r="13" spans="1:9">
      <c r="A13" s="6" t="s">
        <v>28</v>
      </c>
      <c r="B13" s="26" t="s">
        <v>244</v>
      </c>
      <c r="C13" s="26" t="s">
        <v>245</v>
      </c>
      <c r="D13" s="27" t="s">
        <v>291</v>
      </c>
      <c r="E13" s="34">
        <v>1.3657407407407408E-2</v>
      </c>
      <c r="F13" s="27" t="s">
        <v>148</v>
      </c>
      <c r="G13" s="6" t="s">
        <v>19</v>
      </c>
      <c r="H13" s="6" t="s">
        <v>76</v>
      </c>
      <c r="I13" s="18">
        <f t="shared" si="0"/>
        <v>2.7314814814814814E-3</v>
      </c>
    </row>
    <row r="14" spans="1:9">
      <c r="A14" s="6" t="s">
        <v>31</v>
      </c>
      <c r="B14" s="26" t="s">
        <v>246</v>
      </c>
      <c r="C14" s="26" t="s">
        <v>247</v>
      </c>
      <c r="D14" s="27" t="s">
        <v>192</v>
      </c>
      <c r="E14" s="34">
        <v>1.3993055555555555E-2</v>
      </c>
      <c r="F14" s="27" t="s">
        <v>151</v>
      </c>
      <c r="G14" s="6" t="s">
        <v>19</v>
      </c>
      <c r="H14" s="6" t="s">
        <v>96</v>
      </c>
      <c r="I14" s="18">
        <f t="shared" si="0"/>
        <v>2.7986111111111111E-3</v>
      </c>
    </row>
    <row r="15" spans="1:9">
      <c r="A15" s="6" t="s">
        <v>34</v>
      </c>
      <c r="B15" s="26" t="s">
        <v>248</v>
      </c>
      <c r="C15" s="26" t="s">
        <v>249</v>
      </c>
      <c r="D15" s="27" t="s">
        <v>292</v>
      </c>
      <c r="E15" s="34">
        <v>1.4201388888888888E-2</v>
      </c>
      <c r="F15" s="27" t="s">
        <v>148</v>
      </c>
      <c r="G15" s="6" t="s">
        <v>22</v>
      </c>
      <c r="H15" s="6" t="s">
        <v>48</v>
      </c>
      <c r="I15" s="18">
        <f t="shared" si="0"/>
        <v>2.8402777777777775E-3</v>
      </c>
    </row>
    <row r="16" spans="1:9">
      <c r="A16" s="6" t="s">
        <v>37</v>
      </c>
      <c r="B16" s="26" t="s">
        <v>94</v>
      </c>
      <c r="C16" s="26" t="s">
        <v>95</v>
      </c>
      <c r="D16" s="27" t="s">
        <v>194</v>
      </c>
      <c r="E16" s="34">
        <v>1.5127314814814816E-2</v>
      </c>
      <c r="F16" s="27" t="s">
        <v>148</v>
      </c>
      <c r="G16" s="6" t="s">
        <v>25</v>
      </c>
      <c r="H16" s="6" t="s">
        <v>88</v>
      </c>
      <c r="I16" s="18">
        <f t="shared" si="0"/>
        <v>3.0254629629629633E-3</v>
      </c>
    </row>
    <row r="17" spans="1:9">
      <c r="A17" s="6" t="s">
        <v>40</v>
      </c>
      <c r="B17" s="26" t="s">
        <v>250</v>
      </c>
      <c r="C17" s="26" t="s">
        <v>251</v>
      </c>
      <c r="D17" s="27" t="s">
        <v>290</v>
      </c>
      <c r="E17" s="34">
        <v>1.5150462962962963E-2</v>
      </c>
      <c r="F17" s="27" t="s">
        <v>148</v>
      </c>
      <c r="G17" s="6" t="s">
        <v>28</v>
      </c>
      <c r="H17" s="6" t="s">
        <v>116</v>
      </c>
      <c r="I17" s="18">
        <f t="shared" si="0"/>
        <v>3.0300925925925925E-3</v>
      </c>
    </row>
    <row r="18" spans="1:9">
      <c r="A18" s="6" t="s">
        <v>43</v>
      </c>
      <c r="B18" s="26" t="s">
        <v>252</v>
      </c>
      <c r="C18" s="26" t="s">
        <v>253</v>
      </c>
      <c r="D18" s="27" t="s">
        <v>171</v>
      </c>
      <c r="E18" s="34">
        <v>1.5358796296296296E-2</v>
      </c>
      <c r="F18" s="27" t="s">
        <v>148</v>
      </c>
      <c r="G18" s="6" t="s">
        <v>31</v>
      </c>
      <c r="H18" s="6" t="s">
        <v>61</v>
      </c>
      <c r="I18" s="18">
        <f t="shared" si="0"/>
        <v>3.0717592592592593E-3</v>
      </c>
    </row>
    <row r="19" spans="1:9">
      <c r="A19" s="6" t="s">
        <v>46</v>
      </c>
      <c r="B19" s="26" t="s">
        <v>92</v>
      </c>
      <c r="C19" s="26" t="s">
        <v>300</v>
      </c>
      <c r="D19" s="27" t="s">
        <v>204</v>
      </c>
      <c r="E19" s="34">
        <v>1.5439814814814816E-2</v>
      </c>
      <c r="F19" s="27" t="s">
        <v>148</v>
      </c>
      <c r="G19" s="6" t="s">
        <v>34</v>
      </c>
      <c r="H19" s="6" t="s">
        <v>51</v>
      </c>
      <c r="I19" s="18">
        <f t="shared" si="0"/>
        <v>3.0879629629629634E-3</v>
      </c>
    </row>
    <row r="20" spans="1:9">
      <c r="A20" s="6" t="s">
        <v>48</v>
      </c>
      <c r="B20" s="26" t="s">
        <v>254</v>
      </c>
      <c r="C20" s="26" t="s">
        <v>100</v>
      </c>
      <c r="D20" s="27" t="s">
        <v>293</v>
      </c>
      <c r="E20" s="34">
        <v>1.5659722222222224E-2</v>
      </c>
      <c r="F20" s="27" t="s">
        <v>151</v>
      </c>
      <c r="G20" s="6" t="s">
        <v>22</v>
      </c>
      <c r="H20" s="6" t="s">
        <v>118</v>
      </c>
      <c r="I20" s="18">
        <f t="shared" si="0"/>
        <v>3.131944444444445E-3</v>
      </c>
    </row>
    <row r="21" spans="1:9">
      <c r="A21" s="6" t="s">
        <v>51</v>
      </c>
      <c r="B21" s="26" t="s">
        <v>255</v>
      </c>
      <c r="C21" s="26" t="s">
        <v>256</v>
      </c>
      <c r="D21" s="27" t="s">
        <v>294</v>
      </c>
      <c r="E21" s="34">
        <v>1.59375E-2</v>
      </c>
      <c r="F21" s="27" t="s">
        <v>151</v>
      </c>
      <c r="G21" s="6" t="s">
        <v>25</v>
      </c>
      <c r="H21" s="6" t="s">
        <v>56</v>
      </c>
      <c r="I21" s="18">
        <f t="shared" si="0"/>
        <v>3.1875000000000002E-3</v>
      </c>
    </row>
    <row r="22" spans="1:9">
      <c r="A22" s="6" t="s">
        <v>53</v>
      </c>
      <c r="B22" s="26" t="s">
        <v>257</v>
      </c>
      <c r="C22" s="26" t="s">
        <v>50</v>
      </c>
      <c r="D22" s="27" t="s">
        <v>292</v>
      </c>
      <c r="E22" s="34">
        <v>1.6145833333333335E-2</v>
      </c>
      <c r="F22" s="27" t="s">
        <v>148</v>
      </c>
      <c r="G22" s="6" t="s">
        <v>37</v>
      </c>
      <c r="H22" s="6" t="s">
        <v>127</v>
      </c>
      <c r="I22" s="18">
        <f t="shared" si="0"/>
        <v>3.2291666666666671E-3</v>
      </c>
    </row>
    <row r="23" spans="1:9">
      <c r="A23" s="6" t="s">
        <v>56</v>
      </c>
      <c r="B23" s="26" t="s">
        <v>258</v>
      </c>
      <c r="C23" s="26" t="s">
        <v>236</v>
      </c>
      <c r="D23" s="27" t="s">
        <v>150</v>
      </c>
      <c r="E23" s="34">
        <v>1.6261574074074074E-2</v>
      </c>
      <c r="F23" s="27" t="s">
        <v>189</v>
      </c>
      <c r="G23" s="6" t="s">
        <v>10</v>
      </c>
      <c r="H23" s="6" t="s">
        <v>140</v>
      </c>
      <c r="I23" s="18">
        <f t="shared" si="0"/>
        <v>3.2523148148148147E-3</v>
      </c>
    </row>
    <row r="24" spans="1:9">
      <c r="A24" s="6" t="s">
        <v>59</v>
      </c>
      <c r="B24" s="26" t="s">
        <v>99</v>
      </c>
      <c r="C24" s="26" t="s">
        <v>100</v>
      </c>
      <c r="D24" s="27" t="s">
        <v>208</v>
      </c>
      <c r="E24" s="34">
        <v>1.6423611111111111E-2</v>
      </c>
      <c r="F24" s="27" t="s">
        <v>151</v>
      </c>
      <c r="G24" s="6" t="s">
        <v>28</v>
      </c>
      <c r="H24" s="6" t="s">
        <v>74</v>
      </c>
      <c r="I24" s="18">
        <f t="shared" si="0"/>
        <v>3.2847222222222223E-3</v>
      </c>
    </row>
    <row r="25" spans="1:9">
      <c r="A25" s="6" t="s">
        <v>61</v>
      </c>
      <c r="B25" s="26" t="s">
        <v>259</v>
      </c>
      <c r="C25" s="26" t="s">
        <v>50</v>
      </c>
      <c r="D25" s="27" t="s">
        <v>196</v>
      </c>
      <c r="E25" s="34">
        <v>1.653935185185185E-2</v>
      </c>
      <c r="F25" s="27" t="s">
        <v>151</v>
      </c>
      <c r="G25" s="6" t="s">
        <v>31</v>
      </c>
      <c r="H25" s="6" t="s">
        <v>59</v>
      </c>
      <c r="I25" s="18">
        <f t="shared" si="0"/>
        <v>3.3078703703703699E-3</v>
      </c>
    </row>
    <row r="26" spans="1:9">
      <c r="A26" s="6" t="s">
        <v>63</v>
      </c>
      <c r="B26" s="26" t="s">
        <v>260</v>
      </c>
      <c r="C26" s="26" t="s">
        <v>300</v>
      </c>
      <c r="D26" s="27" t="s">
        <v>216</v>
      </c>
      <c r="E26" s="34">
        <v>1.7499999999999998E-2</v>
      </c>
      <c r="F26" s="27" t="s">
        <v>148</v>
      </c>
      <c r="G26" s="6" t="s">
        <v>40</v>
      </c>
      <c r="H26" s="6" t="s">
        <v>19</v>
      </c>
      <c r="I26" s="18">
        <f t="shared" si="0"/>
        <v>3.4999999999999996E-3</v>
      </c>
    </row>
    <row r="27" spans="1:9">
      <c r="A27" s="6" t="s">
        <v>66</v>
      </c>
      <c r="B27" s="26" t="s">
        <v>261</v>
      </c>
      <c r="C27" s="26" t="s">
        <v>262</v>
      </c>
      <c r="D27" s="27" t="s">
        <v>211</v>
      </c>
      <c r="E27" s="34">
        <v>1.7557870370370373E-2</v>
      </c>
      <c r="F27" s="27" t="s">
        <v>154</v>
      </c>
      <c r="G27" s="6" t="s">
        <v>10</v>
      </c>
      <c r="H27" s="6" t="s">
        <v>111</v>
      </c>
      <c r="I27" s="18">
        <f t="shared" si="0"/>
        <v>3.5115740740740745E-3</v>
      </c>
    </row>
    <row r="28" spans="1:9">
      <c r="A28" s="6" t="s">
        <v>68</v>
      </c>
      <c r="B28" s="26" t="s">
        <v>263</v>
      </c>
      <c r="C28" s="26" t="s">
        <v>36</v>
      </c>
      <c r="D28" s="27" t="s">
        <v>204</v>
      </c>
      <c r="E28" s="34">
        <v>1.7592592592592594E-2</v>
      </c>
      <c r="F28" s="27" t="s">
        <v>148</v>
      </c>
      <c r="G28" s="6" t="s">
        <v>43</v>
      </c>
      <c r="H28" s="6" t="s">
        <v>83</v>
      </c>
      <c r="I28" s="18">
        <f t="shared" si="0"/>
        <v>3.5185185185185189E-3</v>
      </c>
    </row>
    <row r="29" spans="1:9">
      <c r="A29" s="6" t="s">
        <v>71</v>
      </c>
      <c r="B29" s="26" t="s">
        <v>112</v>
      </c>
      <c r="C29" s="26" t="s">
        <v>100</v>
      </c>
      <c r="D29" s="27" t="s">
        <v>216</v>
      </c>
      <c r="E29" s="34">
        <v>1.7638888888888888E-2</v>
      </c>
      <c r="F29" s="27" t="s">
        <v>154</v>
      </c>
      <c r="G29" s="6" t="s">
        <v>13</v>
      </c>
      <c r="H29" s="6" t="s">
        <v>71</v>
      </c>
      <c r="I29" s="18">
        <f t="shared" si="0"/>
        <v>3.5277777777777777E-3</v>
      </c>
    </row>
    <row r="30" spans="1:9">
      <c r="A30" s="6" t="s">
        <v>74</v>
      </c>
      <c r="B30" s="26" t="s">
        <v>264</v>
      </c>
      <c r="C30" s="26" t="s">
        <v>21</v>
      </c>
      <c r="D30" s="27" t="s">
        <v>204</v>
      </c>
      <c r="E30" s="34">
        <v>1.7962962962962962E-2</v>
      </c>
      <c r="F30" s="27" t="s">
        <v>148</v>
      </c>
      <c r="G30" s="6" t="s">
        <v>46</v>
      </c>
      <c r="H30" s="6" t="s">
        <v>63</v>
      </c>
      <c r="I30" s="18">
        <f t="shared" si="0"/>
        <v>3.5925925925925925E-3</v>
      </c>
    </row>
    <row r="31" spans="1:9">
      <c r="A31" s="6" t="s">
        <v>76</v>
      </c>
      <c r="B31" s="26" t="s">
        <v>265</v>
      </c>
      <c r="C31" s="26" t="s">
        <v>300</v>
      </c>
      <c r="D31" s="27" t="s">
        <v>204</v>
      </c>
      <c r="E31" s="34">
        <v>1.8159722222222219E-2</v>
      </c>
      <c r="F31" s="27" t="s">
        <v>148</v>
      </c>
      <c r="G31" s="6" t="s">
        <v>48</v>
      </c>
      <c r="H31" s="6" t="s">
        <v>43</v>
      </c>
      <c r="I31" s="18">
        <f t="shared" si="0"/>
        <v>3.6319444444444437E-3</v>
      </c>
    </row>
    <row r="32" spans="1:9">
      <c r="A32" s="6" t="s">
        <v>78</v>
      </c>
      <c r="B32" s="26" t="s">
        <v>266</v>
      </c>
      <c r="C32" s="26" t="s">
        <v>36</v>
      </c>
      <c r="D32" s="27" t="s">
        <v>158</v>
      </c>
      <c r="E32" s="34">
        <v>1.8368055555555554E-2</v>
      </c>
      <c r="F32" s="27" t="s">
        <v>148</v>
      </c>
      <c r="G32" s="6" t="s">
        <v>51</v>
      </c>
      <c r="H32" s="6" t="s">
        <v>135</v>
      </c>
      <c r="I32" s="18">
        <f t="shared" si="0"/>
        <v>3.673611111111111E-3</v>
      </c>
    </row>
    <row r="33" spans="1:9">
      <c r="A33" s="6" t="s">
        <v>81</v>
      </c>
      <c r="B33" s="26" t="s">
        <v>89</v>
      </c>
      <c r="C33" s="26" t="s">
        <v>90</v>
      </c>
      <c r="D33" s="27" t="s">
        <v>202</v>
      </c>
      <c r="E33" s="34">
        <v>1.8379629629629628E-2</v>
      </c>
      <c r="F33" s="27" t="s">
        <v>151</v>
      </c>
      <c r="G33" s="6" t="s">
        <v>34</v>
      </c>
      <c r="H33" s="6" t="s">
        <v>68</v>
      </c>
      <c r="I33" s="18">
        <f t="shared" si="0"/>
        <v>3.6759259259259254E-3</v>
      </c>
    </row>
    <row r="34" spans="1:9">
      <c r="A34" s="6" t="s">
        <v>83</v>
      </c>
      <c r="B34" s="26" t="s">
        <v>267</v>
      </c>
      <c r="C34" s="26" t="s">
        <v>300</v>
      </c>
      <c r="D34" s="27" t="s">
        <v>192</v>
      </c>
      <c r="E34" s="34">
        <v>1.8738425925925926E-2</v>
      </c>
      <c r="F34" s="27" t="s">
        <v>189</v>
      </c>
      <c r="G34" s="6" t="s">
        <v>13</v>
      </c>
      <c r="H34" s="6" t="s">
        <v>138</v>
      </c>
      <c r="I34" s="18">
        <f t="shared" si="0"/>
        <v>3.7476851851851851E-3</v>
      </c>
    </row>
    <row r="35" spans="1:9">
      <c r="A35" s="6" t="s">
        <v>86</v>
      </c>
      <c r="B35" s="26" t="s">
        <v>268</v>
      </c>
      <c r="C35" s="26" t="s">
        <v>300</v>
      </c>
      <c r="D35" s="27" t="s">
        <v>294</v>
      </c>
      <c r="E35" s="34">
        <v>1.9131944444444444E-2</v>
      </c>
      <c r="F35" s="27" t="s">
        <v>151</v>
      </c>
      <c r="G35" s="6" t="s">
        <v>37</v>
      </c>
      <c r="H35" s="6" t="s">
        <v>25</v>
      </c>
      <c r="I35" s="18">
        <f t="shared" si="0"/>
        <v>3.8263888888888887E-3</v>
      </c>
    </row>
    <row r="36" spans="1:9">
      <c r="A36" s="6" t="s">
        <v>88</v>
      </c>
      <c r="B36" s="26" t="s">
        <v>269</v>
      </c>
      <c r="C36" s="26" t="s">
        <v>270</v>
      </c>
      <c r="D36" s="27" t="s">
        <v>294</v>
      </c>
      <c r="E36" s="34">
        <v>1.9224537037037037E-2</v>
      </c>
      <c r="F36" s="27" t="s">
        <v>151</v>
      </c>
      <c r="G36" s="6" t="s">
        <v>40</v>
      </c>
      <c r="H36" s="6" t="s">
        <v>132</v>
      </c>
      <c r="I36" s="18">
        <f t="shared" si="0"/>
        <v>3.8449074074074071E-3</v>
      </c>
    </row>
    <row r="37" spans="1:9">
      <c r="A37" s="6" t="s">
        <v>91</v>
      </c>
      <c r="B37" s="26" t="s">
        <v>271</v>
      </c>
      <c r="C37" s="26" t="s">
        <v>65</v>
      </c>
      <c r="D37" s="27" t="s">
        <v>147</v>
      </c>
      <c r="E37" s="34">
        <v>1.923611111111111E-2</v>
      </c>
      <c r="F37" s="27" t="s">
        <v>154</v>
      </c>
      <c r="G37" s="6" t="s">
        <v>16</v>
      </c>
      <c r="H37" s="6" t="s">
        <v>40</v>
      </c>
      <c r="I37" s="18">
        <f t="shared" si="0"/>
        <v>3.8472222222222219E-3</v>
      </c>
    </row>
    <row r="38" spans="1:9">
      <c r="A38" s="6" t="s">
        <v>93</v>
      </c>
      <c r="B38" s="26" t="s">
        <v>64</v>
      </c>
      <c r="C38" s="26" t="s">
        <v>65</v>
      </c>
      <c r="D38" s="27" t="s">
        <v>185</v>
      </c>
      <c r="E38" s="34">
        <v>1.9247685185185184E-2</v>
      </c>
      <c r="F38" s="27" t="s">
        <v>148</v>
      </c>
      <c r="G38" s="6" t="s">
        <v>53</v>
      </c>
      <c r="H38" s="6" t="s">
        <v>34</v>
      </c>
      <c r="I38" s="18">
        <f t="shared" si="0"/>
        <v>3.8495370370370367E-3</v>
      </c>
    </row>
    <row r="39" spans="1:9">
      <c r="A39" s="6" t="s">
        <v>96</v>
      </c>
      <c r="B39" s="26" t="s">
        <v>272</v>
      </c>
      <c r="C39" s="26" t="s">
        <v>273</v>
      </c>
      <c r="D39" s="27" t="s">
        <v>295</v>
      </c>
      <c r="E39" s="34">
        <v>1.9328703703703702E-2</v>
      </c>
      <c r="F39" s="27" t="s">
        <v>151</v>
      </c>
      <c r="G39" s="6" t="s">
        <v>43</v>
      </c>
      <c r="H39" s="6" t="s">
        <v>46</v>
      </c>
      <c r="I39" s="18">
        <f t="shared" si="0"/>
        <v>3.8657407407407403E-3</v>
      </c>
    </row>
    <row r="40" spans="1:9">
      <c r="A40" s="6" t="s">
        <v>98</v>
      </c>
      <c r="B40" s="26" t="s">
        <v>128</v>
      </c>
      <c r="C40" s="26" t="s">
        <v>129</v>
      </c>
      <c r="D40" s="27" t="s">
        <v>150</v>
      </c>
      <c r="E40" s="34">
        <v>1.9398148148148147E-2</v>
      </c>
      <c r="F40" s="27" t="s">
        <v>151</v>
      </c>
      <c r="G40" s="6" t="s">
        <v>46</v>
      </c>
      <c r="H40" s="6" t="s">
        <v>37</v>
      </c>
      <c r="I40" s="18">
        <f t="shared" si="0"/>
        <v>3.8796296296296296E-3</v>
      </c>
    </row>
    <row r="41" spans="1:9">
      <c r="A41" s="6" t="s">
        <v>101</v>
      </c>
      <c r="B41" s="26" t="s">
        <v>274</v>
      </c>
      <c r="C41" s="26" t="s">
        <v>50</v>
      </c>
      <c r="D41" s="27" t="s">
        <v>211</v>
      </c>
      <c r="E41" s="34">
        <v>1.9409722222222221E-2</v>
      </c>
      <c r="F41" s="27" t="s">
        <v>154</v>
      </c>
      <c r="G41" s="6" t="s">
        <v>19</v>
      </c>
      <c r="H41" s="6" t="s">
        <v>108</v>
      </c>
      <c r="I41" s="18">
        <f t="shared" si="0"/>
        <v>3.8819444444444439E-3</v>
      </c>
    </row>
    <row r="42" spans="1:9">
      <c r="A42" s="6" t="s">
        <v>104</v>
      </c>
      <c r="B42" s="26" t="s">
        <v>275</v>
      </c>
      <c r="C42" s="26" t="s">
        <v>300</v>
      </c>
      <c r="D42" s="27" t="s">
        <v>204</v>
      </c>
      <c r="E42" s="34">
        <v>1.951388888888889E-2</v>
      </c>
      <c r="F42" s="27" t="s">
        <v>154</v>
      </c>
      <c r="G42" s="6" t="s">
        <v>22</v>
      </c>
      <c r="H42" s="6" t="s">
        <v>10</v>
      </c>
      <c r="I42" s="18">
        <f t="shared" si="0"/>
        <v>3.902777777777778E-3</v>
      </c>
    </row>
    <row r="43" spans="1:9">
      <c r="A43" s="6" t="s">
        <v>106</v>
      </c>
      <c r="B43" s="26" t="s">
        <v>276</v>
      </c>
      <c r="C43" s="26" t="s">
        <v>300</v>
      </c>
      <c r="D43" s="27" t="s">
        <v>216</v>
      </c>
      <c r="E43" s="34">
        <v>1.951388888888889E-2</v>
      </c>
      <c r="F43" s="27" t="s">
        <v>148</v>
      </c>
      <c r="G43" s="6" t="s">
        <v>56</v>
      </c>
      <c r="H43" s="6" t="s">
        <v>31</v>
      </c>
      <c r="I43" s="18">
        <f t="shared" si="0"/>
        <v>3.902777777777778E-3</v>
      </c>
    </row>
    <row r="44" spans="1:9">
      <c r="A44" s="6" t="s">
        <v>108</v>
      </c>
      <c r="B44" s="26" t="s">
        <v>277</v>
      </c>
      <c r="C44" s="26" t="s">
        <v>50</v>
      </c>
      <c r="D44" s="27" t="s">
        <v>173</v>
      </c>
      <c r="E44" s="34">
        <v>1.9560185185185184E-2</v>
      </c>
      <c r="F44" s="27" t="s">
        <v>174</v>
      </c>
      <c r="G44" s="6" t="s">
        <v>10</v>
      </c>
      <c r="H44" s="6" t="s">
        <v>121</v>
      </c>
      <c r="I44" s="18">
        <f t="shared" si="0"/>
        <v>3.9120370370370368E-3</v>
      </c>
    </row>
    <row r="45" spans="1:9">
      <c r="A45" s="6" t="s">
        <v>111</v>
      </c>
      <c r="B45" s="26" t="s">
        <v>278</v>
      </c>
      <c r="C45" s="26" t="s">
        <v>50</v>
      </c>
      <c r="D45" s="27" t="s">
        <v>296</v>
      </c>
      <c r="E45" s="34">
        <v>1.9583333333333331E-2</v>
      </c>
      <c r="F45" s="27" t="s">
        <v>148</v>
      </c>
      <c r="G45" s="6" t="s">
        <v>59</v>
      </c>
      <c r="H45" s="6" t="s">
        <v>124</v>
      </c>
      <c r="I45" s="18">
        <f t="shared" si="0"/>
        <v>3.9166666666666664E-3</v>
      </c>
    </row>
    <row r="46" spans="1:9">
      <c r="A46" s="6" t="s">
        <v>113</v>
      </c>
      <c r="B46" s="26" t="s">
        <v>279</v>
      </c>
      <c r="C46" s="26" t="s">
        <v>50</v>
      </c>
      <c r="D46" s="27" t="s">
        <v>180</v>
      </c>
      <c r="E46" s="34">
        <v>1.9837962962962963E-2</v>
      </c>
      <c r="F46" s="27" t="s">
        <v>154</v>
      </c>
      <c r="G46" s="6" t="s">
        <v>25</v>
      </c>
      <c r="H46" s="6" t="s">
        <v>130</v>
      </c>
      <c r="I46" s="18">
        <f t="shared" si="0"/>
        <v>3.9675925925925929E-3</v>
      </c>
    </row>
    <row r="47" spans="1:9">
      <c r="A47" s="6" t="s">
        <v>116</v>
      </c>
      <c r="B47" s="26" t="s">
        <v>280</v>
      </c>
      <c r="C47" s="26" t="s">
        <v>33</v>
      </c>
      <c r="D47" s="27" t="s">
        <v>163</v>
      </c>
      <c r="E47" s="34">
        <v>2.0185185185185184E-2</v>
      </c>
      <c r="F47" s="27" t="s">
        <v>189</v>
      </c>
      <c r="G47" s="6" t="s">
        <v>16</v>
      </c>
      <c r="H47" s="6" t="s">
        <v>101</v>
      </c>
      <c r="I47" s="18">
        <f t="shared" si="0"/>
        <v>4.0370370370370369E-3</v>
      </c>
    </row>
    <row r="48" spans="1:9">
      <c r="A48" s="6" t="s">
        <v>118</v>
      </c>
      <c r="B48" s="26" t="s">
        <v>281</v>
      </c>
      <c r="C48" s="26" t="s">
        <v>50</v>
      </c>
      <c r="D48" s="27" t="s">
        <v>292</v>
      </c>
      <c r="E48" s="34">
        <v>2.0266203703703703E-2</v>
      </c>
      <c r="F48" s="27" t="s">
        <v>154</v>
      </c>
      <c r="G48" s="6" t="s">
        <v>28</v>
      </c>
      <c r="H48" s="6" t="s">
        <v>98</v>
      </c>
      <c r="I48" s="18">
        <f t="shared" si="0"/>
        <v>4.0532407407407409E-3</v>
      </c>
    </row>
    <row r="49" spans="1:9">
      <c r="A49" s="6" t="s">
        <v>121</v>
      </c>
      <c r="B49" s="26" t="s">
        <v>282</v>
      </c>
      <c r="C49" s="26" t="s">
        <v>300</v>
      </c>
      <c r="D49" s="27" t="s">
        <v>211</v>
      </c>
      <c r="E49" s="34">
        <v>2.1342592592592594E-2</v>
      </c>
      <c r="F49" s="27" t="s">
        <v>154</v>
      </c>
      <c r="G49" s="6" t="s">
        <v>31</v>
      </c>
      <c r="H49" s="6" t="s">
        <v>22</v>
      </c>
      <c r="I49" s="18">
        <f t="shared" si="0"/>
        <v>4.2685185185185187E-3</v>
      </c>
    </row>
    <row r="50" spans="1:9">
      <c r="A50" s="6" t="s">
        <v>124</v>
      </c>
      <c r="B50" s="26" t="s">
        <v>283</v>
      </c>
      <c r="C50" s="26" t="s">
        <v>300</v>
      </c>
      <c r="D50" s="27" t="s">
        <v>163</v>
      </c>
      <c r="E50" s="34">
        <v>2.1550925925925928E-2</v>
      </c>
      <c r="F50" s="27" t="s">
        <v>189</v>
      </c>
      <c r="G50" s="6" t="s">
        <v>19</v>
      </c>
      <c r="H50" s="6" t="s">
        <v>28</v>
      </c>
      <c r="I50" s="18">
        <f t="shared" si="0"/>
        <v>4.310185185185186E-3</v>
      </c>
    </row>
    <row r="51" spans="1:9">
      <c r="A51" s="6" t="s">
        <v>127</v>
      </c>
      <c r="B51" s="26" t="s">
        <v>284</v>
      </c>
      <c r="C51" s="26" t="s">
        <v>285</v>
      </c>
      <c r="D51" s="27" t="s">
        <v>180</v>
      </c>
      <c r="E51" s="34">
        <v>2.2083333333333333E-2</v>
      </c>
      <c r="F51" s="27" t="s">
        <v>154</v>
      </c>
      <c r="G51" s="6" t="s">
        <v>34</v>
      </c>
      <c r="H51" s="6" t="s">
        <v>106</v>
      </c>
      <c r="I51" s="18">
        <f t="shared" si="0"/>
        <v>4.4166666666666668E-3</v>
      </c>
    </row>
    <row r="52" spans="1:9">
      <c r="A52" s="6" t="s">
        <v>130</v>
      </c>
      <c r="B52" s="26" t="s">
        <v>286</v>
      </c>
      <c r="C52" s="26" t="s">
        <v>287</v>
      </c>
      <c r="D52" s="27" t="s">
        <v>297</v>
      </c>
      <c r="E52" s="34">
        <v>2.2615740740740742E-2</v>
      </c>
      <c r="F52" s="27" t="s">
        <v>151</v>
      </c>
      <c r="G52" s="6" t="s">
        <v>48</v>
      </c>
      <c r="H52" s="6" t="s">
        <v>78</v>
      </c>
      <c r="I52" s="18">
        <f t="shared" si="0"/>
        <v>4.5231481481481485E-3</v>
      </c>
    </row>
    <row r="53" spans="1:9">
      <c r="A53" s="6" t="s">
        <v>132</v>
      </c>
      <c r="B53" s="26" t="s">
        <v>288</v>
      </c>
      <c r="C53" s="26" t="s">
        <v>50</v>
      </c>
      <c r="D53" s="27" t="s">
        <v>211</v>
      </c>
      <c r="E53" s="34">
        <v>2.3761574074074074E-2</v>
      </c>
      <c r="F53" s="27" t="s">
        <v>154</v>
      </c>
      <c r="G53" s="6" t="s">
        <v>37</v>
      </c>
      <c r="H53" s="6" t="s">
        <v>91</v>
      </c>
      <c r="I53" s="18">
        <f t="shared" si="0"/>
        <v>4.7523148148148151E-3</v>
      </c>
    </row>
    <row r="54" spans="1:9">
      <c r="A54" s="6" t="s">
        <v>135</v>
      </c>
      <c r="B54" s="26" t="s">
        <v>289</v>
      </c>
      <c r="C54" s="26" t="s">
        <v>33</v>
      </c>
      <c r="D54" s="27" t="s">
        <v>298</v>
      </c>
      <c r="E54" s="34">
        <v>2.4837962962962964E-2</v>
      </c>
      <c r="F54" s="27" t="s">
        <v>189</v>
      </c>
      <c r="G54" s="6" t="s">
        <v>22</v>
      </c>
      <c r="H54" s="6" t="s">
        <v>66</v>
      </c>
      <c r="I54" s="18">
        <f t="shared" si="0"/>
        <v>4.9675925925925929E-3</v>
      </c>
    </row>
  </sheetData>
  <autoFilter ref="A6:I208"/>
  <mergeCells count="2">
    <mergeCell ref="E3:F3"/>
    <mergeCell ref="G3:H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10 km</vt:lpstr>
      <vt:lpstr>5 km</vt:lpstr>
      <vt:lpstr>'10 km'!Druckbereich</vt:lpstr>
      <vt:lpstr>'5 km'!Druckbereich</vt:lpstr>
      <vt:lpstr>'10 km'!Drucktitel</vt:lpstr>
      <vt:lpstr>'5 km'!Drucktitel</vt:lpstr>
    </vt:vector>
  </TitlesOfParts>
  <Company>Laufinfo.eu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dc:creator>Uwe</dc:creator>
  <cp:keywords>Ergebnisliste</cp:keywords>
  <dc:description/>
  <cp:lastModifiedBy>Reinhard Schrieber</cp:lastModifiedBy>
  <cp:lastPrinted>2015-04-05T08:56:46Z</cp:lastPrinted>
  <dcterms:created xsi:type="dcterms:W3CDTF">2013-03-11T16:47:02Z</dcterms:created>
  <dcterms:modified xsi:type="dcterms:W3CDTF">2015-05-11T18:01:39Z</dcterms:modified>
  <cp:category>Laufinfo.eu</cp:category>
</cp:coreProperties>
</file>