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0km" sheetId="26" r:id="rId1"/>
    <sheet name="5km" sheetId="27" r:id="rId2"/>
    <sheet name="1600m" sheetId="28" r:id="rId3"/>
    <sheet name="800m" sheetId="30" r:id="rId4"/>
  </sheets>
  <definedNames>
    <definedName name="_xlnm._FilterDatabase" localSheetId="0" hidden="1">'10km'!$A$6:$J$208</definedName>
    <definedName name="_xlnm._FilterDatabase" localSheetId="2" hidden="1">'1600m'!$A$6:$J$208</definedName>
    <definedName name="_xlnm._FilterDatabase" localSheetId="1" hidden="1">'5km'!$A$6:$J$208</definedName>
    <definedName name="_xlnm._FilterDatabase" localSheetId="3" hidden="1">'800m'!$A$6:$J$208</definedName>
    <definedName name="_xlnm.Print_Area" localSheetId="0">'10km'!$A:$J</definedName>
    <definedName name="_xlnm.Print_Area" localSheetId="2">'1600m'!$A:$J</definedName>
    <definedName name="_xlnm.Print_Area" localSheetId="1">'5km'!$A:$J</definedName>
    <definedName name="_xlnm.Print_Area" localSheetId="3">'800m'!$A:$J</definedName>
    <definedName name="_xlnm.Print_Titles" localSheetId="0">'10km'!$5:$5</definedName>
    <definedName name="_xlnm.Print_Titles" localSheetId="2">'1600m'!$5:$5</definedName>
    <definedName name="_xlnm.Print_Titles" localSheetId="1">'5km'!$5:$5</definedName>
    <definedName name="_xlnm.Print_Titles" localSheetId="3">'800m'!$5:$5</definedName>
  </definedNames>
  <calcPr calcId="125725"/>
  <fileRecoveryPr repairLoad="1"/>
</workbook>
</file>

<file path=xl/calcChain.xml><?xml version="1.0" encoding="utf-8"?>
<calcChain xmlns="http://schemas.openxmlformats.org/spreadsheetml/2006/main">
  <c r="J19" i="30"/>
  <c r="J20"/>
  <c r="J21"/>
  <c r="J18"/>
  <c r="J17"/>
  <c r="J16"/>
  <c r="J15"/>
  <c r="J14"/>
  <c r="J13"/>
  <c r="J12"/>
  <c r="J11"/>
  <c r="J10"/>
  <c r="J9"/>
  <c r="J8"/>
  <c r="J7"/>
  <c r="B6"/>
  <c r="I3"/>
  <c r="C3"/>
  <c r="A3"/>
  <c r="J8" i="28"/>
  <c r="J9"/>
  <c r="J10"/>
  <c r="J11"/>
  <c r="J12"/>
  <c r="J13"/>
  <c r="J14"/>
  <c r="J15"/>
  <c r="J16"/>
  <c r="J17"/>
  <c r="J18"/>
  <c r="J7"/>
  <c r="J8" i="27"/>
  <c r="J9"/>
  <c r="J10"/>
  <c r="J11"/>
  <c r="J12"/>
  <c r="J8" i="2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B6" i="28"/>
  <c r="I3"/>
  <c r="C3"/>
  <c r="A3"/>
  <c r="J7" i="27"/>
  <c r="J7" i="26"/>
  <c r="I3" i="27"/>
  <c r="C3"/>
  <c r="A3"/>
  <c r="B6"/>
  <c r="B6" i="26"/>
</calcChain>
</file>

<file path=xl/sharedStrings.xml><?xml version="1.0" encoding="utf-8"?>
<sst xmlns="http://schemas.openxmlformats.org/spreadsheetml/2006/main" count="394" uniqueCount="198">
  <si>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</si>
  <si>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</si>
  <si>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</si>
  <si>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</si>
  <si>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</si>
  <si>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</si>
  <si>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</si>
  <si>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</si>
  <si>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</si>
  <si>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</si>
  <si>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</si>
  <si>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3. Felsenland-Lauf Bundenthal</t>
  </si>
  <si>
    <t>RSC Felsenland</t>
  </si>
  <si>
    <t>Burkhart Matthias</t>
  </si>
  <si>
    <t>SV Hinterweidenthal/Eiscafé</t>
  </si>
  <si>
    <t>M30</t>
  </si>
  <si>
    <t>Konrath Eric</t>
  </si>
  <si>
    <t>Endurance Team Pirmasens</t>
  </si>
  <si>
    <t>Seibel Wolfgang</t>
  </si>
  <si>
    <t>südpfalz-adventures.com</t>
  </si>
  <si>
    <t>M50</t>
  </si>
  <si>
    <t>Ullrich Philipp</t>
  </si>
  <si>
    <t>TV Bad Bergzabern</t>
  </si>
  <si>
    <t>MHK</t>
  </si>
  <si>
    <t>Wagner Matthias</t>
  </si>
  <si>
    <t>Laufteam Pirmasens</t>
  </si>
  <si>
    <t>Poyet Robert</t>
  </si>
  <si>
    <t>Luxemburg</t>
  </si>
  <si>
    <t>Martin Marko</t>
  </si>
  <si>
    <t>Eiscafé Winter Hääschde</t>
  </si>
  <si>
    <t>M40</t>
  </si>
  <si>
    <t>Weishaar Thomas</t>
  </si>
  <si>
    <t>LC Bad Dürkheim</t>
  </si>
  <si>
    <t>Weinbrecht Jörg</t>
  </si>
  <si>
    <t>TSV Kandel</t>
  </si>
  <si>
    <t>Dreyer Tobias</t>
  </si>
  <si>
    <t>MJU18</t>
  </si>
  <si>
    <t>Wagner Thorsten</t>
  </si>
  <si>
    <t>Schwartz Jean-Marie</t>
  </si>
  <si>
    <t>ANA RAC Wissembourg</t>
  </si>
  <si>
    <t>FRA</t>
  </si>
  <si>
    <t>Poyet Christine</t>
  </si>
  <si>
    <t>RAC Wissembourg</t>
  </si>
  <si>
    <t>W30</t>
  </si>
  <si>
    <t>Luckow Sascha</t>
  </si>
  <si>
    <t>LT Himmelspforte Erfweiler</t>
  </si>
  <si>
    <t>List Stefan</t>
  </si>
  <si>
    <t>Sparkasse Südwestpfalz</t>
  </si>
  <si>
    <t>Logé Bianca</t>
  </si>
  <si>
    <t>Landau Running Company</t>
  </si>
  <si>
    <t>WHK</t>
  </si>
  <si>
    <t>Trapp Andreas</t>
  </si>
  <si>
    <t>Sportfreunde Bundenthal</t>
  </si>
  <si>
    <t>Frank Otto</t>
  </si>
  <si>
    <t>TUS Heltersberg</t>
  </si>
  <si>
    <t>Winkelblech Pia</t>
  </si>
  <si>
    <t>Team UltraSports/TSV Kandel</t>
  </si>
  <si>
    <t>W40</t>
  </si>
  <si>
    <t>Trapp Tobias</t>
  </si>
  <si>
    <t>DAV Landau</t>
  </si>
  <si>
    <t>Weber Franz</t>
  </si>
  <si>
    <t>.</t>
  </si>
  <si>
    <t>Wieg Frank</t>
  </si>
  <si>
    <t>Sitter Francis</t>
  </si>
  <si>
    <t>Weitrunner</t>
  </si>
  <si>
    <t>Flory Gerhard</t>
  </si>
  <si>
    <t>Lauf-Team Felsenland</t>
  </si>
  <si>
    <t>Müller Udo</t>
  </si>
  <si>
    <t>LG Klingenmünster</t>
  </si>
  <si>
    <t>Stritzinger Martin</t>
  </si>
  <si>
    <t>König Alex</t>
  </si>
  <si>
    <t>Cuntz Karlheinz</t>
  </si>
  <si>
    <t>LG Kapellen-Drusweiler</t>
  </si>
  <si>
    <t>M60</t>
  </si>
  <si>
    <t>Burkart Benno</t>
  </si>
  <si>
    <t>TSG Felsenland</t>
  </si>
  <si>
    <t>Meier Otto</t>
  </si>
  <si>
    <t>TUS Erfweiler</t>
  </si>
  <si>
    <t>Burkhart Klaus</t>
  </si>
  <si>
    <t>SV Birkweiler</t>
  </si>
  <si>
    <t>Ohlinger Daniel</t>
  </si>
  <si>
    <t>Meier Anne</t>
  </si>
  <si>
    <t>WJU18</t>
  </si>
  <si>
    <t>Höh Florian</t>
  </si>
  <si>
    <t>Leidner Christian</t>
  </si>
  <si>
    <t>Burkhart Rainer</t>
  </si>
  <si>
    <t>Rot-Weiss Hädebehl</t>
  </si>
  <si>
    <t>Salzmann Andreas</t>
  </si>
  <si>
    <t>Keller Alex</t>
  </si>
  <si>
    <t>Mayer Dieter</t>
  </si>
  <si>
    <t>TV Hinterweidenthal</t>
  </si>
  <si>
    <t>Matz Jacky</t>
  </si>
  <si>
    <t>Becker Julia</t>
  </si>
  <si>
    <t>LSG Karlsruhe</t>
  </si>
  <si>
    <t>Leidner Maik</t>
  </si>
  <si>
    <t>TUS Knittelsheim</t>
  </si>
  <si>
    <t>Burkhart Oli</t>
  </si>
  <si>
    <t>Theilmann Rolf</t>
  </si>
  <si>
    <t>Deman Jens</t>
  </si>
  <si>
    <t>Huber Frank</t>
  </si>
  <si>
    <t>Lauf Team Felsenland</t>
  </si>
  <si>
    <t>Leidner Marc</t>
  </si>
  <si>
    <t>Meyer Didier</t>
  </si>
  <si>
    <t>Laufteam Felsenland</t>
  </si>
  <si>
    <t>Meyer Dieter</t>
  </si>
  <si>
    <t>Walentschka Ralf</t>
  </si>
  <si>
    <t>Pilger Petra</t>
  </si>
  <si>
    <t>TV Herxheim</t>
  </si>
  <si>
    <t>Sitter Chantal</t>
  </si>
  <si>
    <t>Burkhart Elias</t>
  </si>
  <si>
    <t>Wegmann Elisabeth</t>
  </si>
  <si>
    <t>LT Drei Buchen</t>
  </si>
  <si>
    <t>W50</t>
  </si>
  <si>
    <t>Kämmerer Markuse</t>
  </si>
  <si>
    <t>Krug-Fröhlich Evelyn</t>
  </si>
  <si>
    <t>Brödel Joachim</t>
  </si>
  <si>
    <t>Metz Bernhard</t>
  </si>
  <si>
    <t>Rapp Andreas</t>
  </si>
  <si>
    <t>Trapp Angelika</t>
  </si>
  <si>
    <t>Raiffeisen- und Volksb.Dahn</t>
  </si>
  <si>
    <t>Zwick Edmund</t>
  </si>
  <si>
    <t>Raiffeisen-und Volksb.Dahn</t>
  </si>
  <si>
    <t>Göckler Axel</t>
  </si>
  <si>
    <t>Marathon Team Ketsch</t>
  </si>
  <si>
    <t>Hemm Marc</t>
  </si>
  <si>
    <t>Klein Peter</t>
  </si>
  <si>
    <t>Otto-Hahn-Gymnasium Landau</t>
  </si>
  <si>
    <t>Memmer Hilde</t>
  </si>
  <si>
    <t>Dauenhauer Simone</t>
  </si>
  <si>
    <t>Burek Mike</t>
  </si>
  <si>
    <t>Cross Lauffreunde Neustadt</t>
  </si>
  <si>
    <t>Zeil Beritta</t>
  </si>
  <si>
    <t>W60</t>
  </si>
  <si>
    <t>Weis Nicole</t>
  </si>
  <si>
    <t>BSG Biomed Homburg</t>
  </si>
  <si>
    <t>Schank Nadine</t>
  </si>
  <si>
    <t>Eiscafe Winter Hauenstein</t>
  </si>
  <si>
    <t>Hörner Gerhard</t>
  </si>
  <si>
    <t>LG Rülzheim</t>
  </si>
  <si>
    <t>M70</t>
  </si>
  <si>
    <t>Schneider Daniela</t>
  </si>
  <si>
    <t>Ernst Karl</t>
  </si>
  <si>
    <t>Schwanheim</t>
  </si>
  <si>
    <t>Butterling Bernd</t>
  </si>
  <si>
    <t>Spies Dieter</t>
  </si>
  <si>
    <t>Jägerv. PS Zweibrücken</t>
  </si>
  <si>
    <t>Burkhart Paul</t>
  </si>
  <si>
    <t>Burkhart Monika</t>
  </si>
  <si>
    <t>Burek Raphael</t>
  </si>
  <si>
    <t>Poyet André</t>
  </si>
  <si>
    <t>Rollbühler Renate</t>
  </si>
  <si>
    <t>Lauf</t>
  </si>
  <si>
    <t>Burkhart Christian</t>
  </si>
  <si>
    <t>----</t>
  </si>
  <si>
    <t>MVL</t>
  </si>
  <si>
    <t>Becker Ronja</t>
  </si>
  <si>
    <t>WVL</t>
  </si>
  <si>
    <t>Memmer Norbert</t>
  </si>
  <si>
    <t>Hahn Alexander</t>
  </si>
  <si>
    <t>Leiser Elfi</t>
  </si>
  <si>
    <t>Laufgruppe RSC Felsenland</t>
  </si>
  <si>
    <t>Klink Stephanie</t>
  </si>
  <si>
    <t>1. FC Kaiserslautern</t>
  </si>
  <si>
    <t>Wortmann Marius</t>
  </si>
  <si>
    <t>LC Rehlingen</t>
  </si>
  <si>
    <t>MJU16</t>
  </si>
  <si>
    <t>Wortmann Hanno</t>
  </si>
  <si>
    <t>Sattel Jonathan</t>
  </si>
  <si>
    <t>Rennmäuse Bruchweiler</t>
  </si>
  <si>
    <t>Köhler Hendrik</t>
  </si>
  <si>
    <t>Heid Leo</t>
  </si>
  <si>
    <t>Görtler Maximilian</t>
  </si>
  <si>
    <t>Flory Leon</t>
  </si>
  <si>
    <t>Letzelter Tim</t>
  </si>
  <si>
    <t>Stuppi Jule</t>
  </si>
  <si>
    <t>WJU16</t>
  </si>
  <si>
    <t>Wortmann Laurin</t>
  </si>
  <si>
    <t>Mandery Max</t>
  </si>
  <si>
    <t>Kindelberger Anna</t>
  </si>
  <si>
    <t>Burkhart Nico</t>
  </si>
  <si>
    <t>MKU10</t>
  </si>
  <si>
    <t>Gerlach Louis</t>
  </si>
  <si>
    <t>Letzelter Mia</t>
  </si>
  <si>
    <t>WKU10</t>
  </si>
  <si>
    <t>Sattel Laura</t>
  </si>
  <si>
    <t>Wortmann Nora</t>
  </si>
  <si>
    <t>Wilke Erich</t>
  </si>
  <si>
    <t>SV Hinterweidenthal</t>
  </si>
  <si>
    <t>Wagner Sophie</t>
  </si>
  <si>
    <t>Ditmar Julian</t>
  </si>
  <si>
    <t>Pagenstecher Mia</t>
  </si>
  <si>
    <t>Cazach Nickolas</t>
  </si>
  <si>
    <t>ASV Landau</t>
  </si>
  <si>
    <t>Thürwächter Moritz</t>
  </si>
  <si>
    <t>Köhler Flynn</t>
  </si>
  <si>
    <t>Heid Mia</t>
  </si>
  <si>
    <t>Letzelter Maya</t>
  </si>
  <si>
    <t>Dittmar Lara</t>
  </si>
</sst>
</file>

<file path=xl/styles.xml><?xml version="1.0" encoding="utf-8"?>
<styleSheet xmlns="http://schemas.openxmlformats.org/spreadsheetml/2006/main">
  <numFmts count="7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  <numFmt numFmtId="169" formatCode="0\ &quot;m&quot;"/>
    <numFmt numFmtId="170" formatCode="m:ss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0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169" fontId="19" fillId="0" borderId="0" xfId="0" applyNumberFormat="1" applyFont="1" applyAlignment="1">
      <alignment horizontal="right" vertical="center"/>
    </xf>
    <xf numFmtId="170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6"/>
  <sheetViews>
    <sheetView tabSelected="1" workbookViewId="0">
      <pane ySplit="6" topLeftCell="A7" activePane="bottomLeft" state="frozen"/>
      <selection activeCell="A3" sqref="A3"/>
      <selection pane="bottomLeft" activeCell="A4" sqref="A4"/>
    </sheetView>
  </sheetViews>
  <sheetFormatPr baseColWidth="10" defaultRowHeight="15"/>
  <cols>
    <col min="1" max="1" width="7.7109375" style="7" customWidth="1"/>
    <col min="2" max="2" width="19.7109375" style="1" customWidth="1"/>
    <col min="3" max="3" width="28.7109375" style="1" customWidth="1"/>
    <col min="4" max="4" width="6.7109375" style="2" customWidth="1"/>
    <col min="5" max="5" width="7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23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11</v>
      </c>
      <c r="B3" s="4"/>
      <c r="C3" s="28" t="s">
        <v>12</v>
      </c>
      <c r="D3" s="28"/>
      <c r="E3" s="9">
        <v>10</v>
      </c>
      <c r="F3" s="28" t="s">
        <v>151</v>
      </c>
      <c r="G3" s="28"/>
      <c r="I3" s="29">
        <v>42281</v>
      </c>
      <c r="J3" s="29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24" t="s">
        <v>10</v>
      </c>
    </row>
    <row r="6" spans="1:10">
      <c r="A6" s="13"/>
      <c r="B6" s="14">
        <f>SUBTOTAL(3,B7:B1007)</f>
        <v>80</v>
      </c>
      <c r="C6" s="15"/>
      <c r="D6" s="16"/>
      <c r="E6" s="16"/>
      <c r="F6" s="20"/>
      <c r="G6" s="16"/>
      <c r="H6" s="16"/>
      <c r="I6" s="16"/>
      <c r="J6" s="25"/>
    </row>
    <row r="7" spans="1:10">
      <c r="A7" s="7">
        <v>1</v>
      </c>
      <c r="B7" s="1" t="s">
        <v>13</v>
      </c>
      <c r="C7" s="1" t="s">
        <v>14</v>
      </c>
      <c r="E7" s="2">
        <v>1982</v>
      </c>
      <c r="F7" s="21">
        <v>2.6828703703703702E-2</v>
      </c>
      <c r="G7" s="8" t="s">
        <v>15</v>
      </c>
      <c r="H7" s="7">
        <v>1</v>
      </c>
      <c r="I7" s="7">
        <v>1848</v>
      </c>
      <c r="J7" s="23">
        <f>F7/$E$3</f>
        <v>2.6828703703703702E-3</v>
      </c>
    </row>
    <row r="8" spans="1:10">
      <c r="A8" s="7">
        <v>2</v>
      </c>
      <c r="B8" s="1" t="s">
        <v>16</v>
      </c>
      <c r="C8" s="1" t="s">
        <v>17</v>
      </c>
      <c r="E8" s="2">
        <v>1977</v>
      </c>
      <c r="F8" s="21">
        <v>2.7870370370370368E-2</v>
      </c>
      <c r="G8" s="8" t="s">
        <v>15</v>
      </c>
      <c r="H8" s="7">
        <v>2</v>
      </c>
      <c r="I8" s="7">
        <v>1869</v>
      </c>
      <c r="J8" s="23">
        <f t="shared" ref="J8:J71" si="0">F8/$E$3</f>
        <v>2.7870370370370367E-3</v>
      </c>
    </row>
    <row r="9" spans="1:10">
      <c r="A9" s="7">
        <v>3</v>
      </c>
      <c r="B9" s="1" t="s">
        <v>18</v>
      </c>
      <c r="C9" s="1" t="s">
        <v>19</v>
      </c>
      <c r="E9" s="2">
        <v>1962</v>
      </c>
      <c r="F9" s="21">
        <v>2.8009259259259262E-2</v>
      </c>
      <c r="G9" s="8" t="s">
        <v>20</v>
      </c>
      <c r="H9" s="7">
        <v>1</v>
      </c>
      <c r="I9" s="7">
        <v>1879</v>
      </c>
      <c r="J9" s="23">
        <f t="shared" si="0"/>
        <v>2.8009259259259263E-3</v>
      </c>
    </row>
    <row r="10" spans="1:10">
      <c r="A10" s="7">
        <v>4</v>
      </c>
      <c r="B10" s="1" t="s">
        <v>21</v>
      </c>
      <c r="C10" s="1" t="s">
        <v>22</v>
      </c>
      <c r="E10" s="2">
        <v>1992</v>
      </c>
      <c r="F10" s="21">
        <v>2.8912037037037038E-2</v>
      </c>
      <c r="G10" s="8" t="s">
        <v>23</v>
      </c>
      <c r="H10" s="7">
        <v>1</v>
      </c>
      <c r="I10" s="7">
        <v>1934</v>
      </c>
      <c r="J10" s="23">
        <f t="shared" si="0"/>
        <v>2.891203703703704E-3</v>
      </c>
    </row>
    <row r="11" spans="1:10">
      <c r="A11" s="7">
        <v>5</v>
      </c>
      <c r="B11" s="1" t="s">
        <v>24</v>
      </c>
      <c r="C11" s="1" t="s">
        <v>25</v>
      </c>
      <c r="E11" s="2">
        <v>1977</v>
      </c>
      <c r="F11" s="21">
        <v>2.9166666666666664E-2</v>
      </c>
      <c r="G11" s="8" t="s">
        <v>15</v>
      </c>
      <c r="H11" s="7">
        <v>3</v>
      </c>
      <c r="I11" s="7">
        <v>1921</v>
      </c>
      <c r="J11" s="23">
        <f t="shared" si="0"/>
        <v>2.9166666666666664E-3</v>
      </c>
    </row>
    <row r="12" spans="1:10">
      <c r="A12" s="7">
        <v>6</v>
      </c>
      <c r="B12" s="1" t="s">
        <v>26</v>
      </c>
      <c r="C12" s="1" t="s">
        <v>27</v>
      </c>
      <c r="E12" s="2">
        <v>1980</v>
      </c>
      <c r="F12" s="21">
        <v>2.9247685185185186E-2</v>
      </c>
      <c r="G12" s="8" t="s">
        <v>15</v>
      </c>
      <c r="H12" s="7">
        <v>4</v>
      </c>
      <c r="I12" s="7">
        <v>1944</v>
      </c>
      <c r="J12" s="23">
        <f t="shared" si="0"/>
        <v>2.9247685185185184E-3</v>
      </c>
    </row>
    <row r="13" spans="1:10">
      <c r="A13" s="7">
        <v>7</v>
      </c>
      <c r="B13" s="1" t="s">
        <v>28</v>
      </c>
      <c r="C13" s="1" t="s">
        <v>29</v>
      </c>
      <c r="E13" s="2">
        <v>1974</v>
      </c>
      <c r="F13" s="21">
        <v>2.9317129629629634E-2</v>
      </c>
      <c r="G13" s="8" t="s">
        <v>30</v>
      </c>
      <c r="H13" s="7">
        <v>1</v>
      </c>
      <c r="I13" s="7">
        <v>1872</v>
      </c>
      <c r="J13" s="23">
        <f t="shared" si="0"/>
        <v>2.9317129629629632E-3</v>
      </c>
    </row>
    <row r="14" spans="1:10">
      <c r="A14" s="7">
        <v>8</v>
      </c>
      <c r="B14" s="1" t="s">
        <v>31</v>
      </c>
      <c r="C14" s="1" t="s">
        <v>32</v>
      </c>
      <c r="E14" s="2">
        <v>1965</v>
      </c>
      <c r="F14" s="21">
        <v>2.9374999999999998E-2</v>
      </c>
      <c r="G14" s="8" t="s">
        <v>20</v>
      </c>
      <c r="H14" s="7">
        <v>2</v>
      </c>
      <c r="I14" s="7">
        <v>1887</v>
      </c>
      <c r="J14" s="23">
        <f t="shared" si="0"/>
        <v>2.9375E-3</v>
      </c>
    </row>
    <row r="15" spans="1:10">
      <c r="A15" s="7">
        <v>9</v>
      </c>
      <c r="B15" s="1" t="s">
        <v>33</v>
      </c>
      <c r="C15" s="1" t="s">
        <v>34</v>
      </c>
      <c r="E15" s="2">
        <v>1965</v>
      </c>
      <c r="F15" s="21">
        <v>2.9837962962962965E-2</v>
      </c>
      <c r="G15" s="8" t="s">
        <v>20</v>
      </c>
      <c r="H15" s="7">
        <v>3</v>
      </c>
      <c r="I15" s="7">
        <v>1924</v>
      </c>
      <c r="J15" s="23">
        <f t="shared" si="0"/>
        <v>2.9837962962962965E-3</v>
      </c>
    </row>
    <row r="16" spans="1:10">
      <c r="A16" s="7">
        <v>10</v>
      </c>
      <c r="B16" s="1" t="s">
        <v>35</v>
      </c>
      <c r="C16" s="1" t="s">
        <v>29</v>
      </c>
      <c r="E16" s="2">
        <v>1999</v>
      </c>
      <c r="F16" s="21">
        <v>2.9872685185185183E-2</v>
      </c>
      <c r="G16" s="8" t="s">
        <v>36</v>
      </c>
      <c r="H16" s="7">
        <v>1</v>
      </c>
      <c r="I16" s="7">
        <v>1857</v>
      </c>
      <c r="J16" s="23">
        <f t="shared" si="0"/>
        <v>2.9872685185185184E-3</v>
      </c>
    </row>
    <row r="17" spans="1:10">
      <c r="A17" s="7">
        <v>11</v>
      </c>
      <c r="B17" s="1" t="s">
        <v>37</v>
      </c>
      <c r="C17" s="1" t="s">
        <v>25</v>
      </c>
      <c r="E17" s="2">
        <v>1974</v>
      </c>
      <c r="F17" s="21">
        <v>3.0104166666666668E-2</v>
      </c>
      <c r="G17" s="8" t="s">
        <v>30</v>
      </c>
      <c r="H17" s="7">
        <v>2</v>
      </c>
      <c r="I17" s="7">
        <v>1908</v>
      </c>
      <c r="J17" s="23">
        <f t="shared" si="0"/>
        <v>3.0104166666666669E-3</v>
      </c>
    </row>
    <row r="18" spans="1:10">
      <c r="A18" s="7">
        <v>12</v>
      </c>
      <c r="B18" s="1" t="s">
        <v>38</v>
      </c>
      <c r="C18" s="1" t="s">
        <v>39</v>
      </c>
      <c r="D18" s="2" t="s">
        <v>40</v>
      </c>
      <c r="E18" s="2">
        <v>1958</v>
      </c>
      <c r="F18" s="21">
        <v>3.0219907407407407E-2</v>
      </c>
      <c r="G18" s="8" t="s">
        <v>20</v>
      </c>
      <c r="H18" s="7">
        <v>4</v>
      </c>
      <c r="I18" s="7">
        <v>1878</v>
      </c>
      <c r="J18" s="23">
        <f t="shared" si="0"/>
        <v>3.0219907407407409E-3</v>
      </c>
    </row>
    <row r="19" spans="1:10">
      <c r="A19" s="7">
        <v>13</v>
      </c>
      <c r="B19" s="1" t="s">
        <v>41</v>
      </c>
      <c r="C19" s="1" t="s">
        <v>42</v>
      </c>
      <c r="D19" s="2" t="s">
        <v>40</v>
      </c>
      <c r="E19" s="2">
        <v>1982</v>
      </c>
      <c r="F19" s="21">
        <v>3.0486111111111113E-2</v>
      </c>
      <c r="G19" s="8" t="s">
        <v>43</v>
      </c>
      <c r="H19" s="7">
        <v>1</v>
      </c>
      <c r="I19" s="7">
        <v>1941</v>
      </c>
      <c r="J19" s="23">
        <f t="shared" si="0"/>
        <v>3.0486111111111113E-3</v>
      </c>
    </row>
    <row r="20" spans="1:10">
      <c r="A20" s="7">
        <v>14</v>
      </c>
      <c r="B20" s="1" t="s">
        <v>44</v>
      </c>
      <c r="C20" s="1" t="s">
        <v>45</v>
      </c>
      <c r="E20" s="2">
        <v>1975</v>
      </c>
      <c r="F20" s="21">
        <v>3.0520833333333334E-2</v>
      </c>
      <c r="G20" s="8" t="s">
        <v>30</v>
      </c>
      <c r="H20" s="7">
        <v>3</v>
      </c>
      <c r="I20" s="7">
        <v>1928</v>
      </c>
      <c r="J20" s="23">
        <f t="shared" si="0"/>
        <v>3.0520833333333333E-3</v>
      </c>
    </row>
    <row r="21" spans="1:10">
      <c r="A21" s="7">
        <v>15</v>
      </c>
      <c r="B21" s="1" t="s">
        <v>46</v>
      </c>
      <c r="C21" s="1" t="s">
        <v>47</v>
      </c>
      <c r="E21" s="2">
        <v>1964</v>
      </c>
      <c r="F21" s="21">
        <v>3.1643518518518522E-2</v>
      </c>
      <c r="G21" s="8" t="s">
        <v>20</v>
      </c>
      <c r="H21" s="7">
        <v>5</v>
      </c>
      <c r="I21" s="7">
        <v>1930</v>
      </c>
      <c r="J21" s="23">
        <f t="shared" si="0"/>
        <v>3.1643518518518522E-3</v>
      </c>
    </row>
    <row r="22" spans="1:10">
      <c r="A22" s="7">
        <v>16</v>
      </c>
      <c r="B22" s="1" t="s">
        <v>48</v>
      </c>
      <c r="C22" s="1" t="s">
        <v>49</v>
      </c>
      <c r="E22" s="2">
        <v>1987</v>
      </c>
      <c r="F22" s="21">
        <v>3.2025462962962964E-2</v>
      </c>
      <c r="G22" s="8" t="s">
        <v>50</v>
      </c>
      <c r="H22" s="7">
        <v>1</v>
      </c>
      <c r="I22" s="7">
        <v>1910</v>
      </c>
      <c r="J22" s="23">
        <f t="shared" si="0"/>
        <v>3.2025462962962962E-3</v>
      </c>
    </row>
    <row r="23" spans="1:10">
      <c r="A23" s="7">
        <v>17</v>
      </c>
      <c r="B23" s="1" t="s">
        <v>51</v>
      </c>
      <c r="C23" s="1" t="s">
        <v>52</v>
      </c>
      <c r="E23" s="2">
        <v>1969</v>
      </c>
      <c r="F23" s="21">
        <v>3.2129629629629626E-2</v>
      </c>
      <c r="G23" s="8" t="s">
        <v>30</v>
      </c>
      <c r="H23" s="7">
        <v>4</v>
      </c>
      <c r="I23" s="7">
        <v>1931</v>
      </c>
      <c r="J23" s="23">
        <f t="shared" si="0"/>
        <v>3.2129629629629626E-3</v>
      </c>
    </row>
    <row r="24" spans="1:10">
      <c r="A24" s="7">
        <v>18</v>
      </c>
      <c r="B24" s="1" t="s">
        <v>53</v>
      </c>
      <c r="C24" s="1" t="s">
        <v>54</v>
      </c>
      <c r="E24" s="2">
        <v>1963</v>
      </c>
      <c r="F24" s="21">
        <v>3.229166666666667E-2</v>
      </c>
      <c r="G24" s="8" t="s">
        <v>20</v>
      </c>
      <c r="H24" s="7">
        <v>6</v>
      </c>
      <c r="I24" s="7">
        <v>1927</v>
      </c>
      <c r="J24" s="23">
        <f t="shared" si="0"/>
        <v>3.2291666666666671E-3</v>
      </c>
    </row>
    <row r="25" spans="1:10">
      <c r="A25" s="7">
        <v>19</v>
      </c>
      <c r="B25" s="1" t="s">
        <v>55</v>
      </c>
      <c r="C25" s="1" t="s">
        <v>56</v>
      </c>
      <c r="E25" s="2">
        <v>1975</v>
      </c>
      <c r="F25" s="21">
        <v>3.2557870370370369E-2</v>
      </c>
      <c r="G25" s="8" t="s">
        <v>57</v>
      </c>
      <c r="H25" s="7">
        <v>1</v>
      </c>
      <c r="I25" s="7">
        <v>1888</v>
      </c>
      <c r="J25" s="23">
        <f t="shared" si="0"/>
        <v>3.2557870370370371E-3</v>
      </c>
    </row>
    <row r="26" spans="1:10">
      <c r="A26" s="7">
        <v>20</v>
      </c>
      <c r="B26" s="1" t="s">
        <v>58</v>
      </c>
      <c r="C26" s="1" t="s">
        <v>59</v>
      </c>
      <c r="E26" s="2">
        <v>1970</v>
      </c>
      <c r="F26" s="21">
        <v>3.27662037037037E-2</v>
      </c>
      <c r="G26" s="8" t="s">
        <v>30</v>
      </c>
      <c r="H26" s="7">
        <v>5</v>
      </c>
      <c r="I26" s="7">
        <v>1926</v>
      </c>
      <c r="J26" s="23">
        <f t="shared" si="0"/>
        <v>3.2766203703703698E-3</v>
      </c>
    </row>
    <row r="27" spans="1:10">
      <c r="A27" s="7">
        <v>21</v>
      </c>
      <c r="B27" s="1" t="s">
        <v>60</v>
      </c>
      <c r="C27" s="1" t="s">
        <v>61</v>
      </c>
      <c r="E27" s="2">
        <v>1983</v>
      </c>
      <c r="F27" s="21">
        <v>3.2893518518518523E-2</v>
      </c>
      <c r="G27" s="8" t="s">
        <v>15</v>
      </c>
      <c r="H27" s="7">
        <v>5</v>
      </c>
      <c r="I27" s="7">
        <v>1911</v>
      </c>
      <c r="J27" s="23">
        <f t="shared" si="0"/>
        <v>3.2893518518518523E-3</v>
      </c>
    </row>
    <row r="28" spans="1:10">
      <c r="A28" s="7">
        <v>22</v>
      </c>
      <c r="B28" s="1" t="s">
        <v>62</v>
      </c>
      <c r="C28" s="1" t="s">
        <v>22</v>
      </c>
      <c r="E28" s="2">
        <v>1974</v>
      </c>
      <c r="F28" s="21">
        <v>3.2986111111111112E-2</v>
      </c>
      <c r="G28" s="8" t="s">
        <v>30</v>
      </c>
      <c r="H28" s="7">
        <v>6</v>
      </c>
      <c r="I28" s="7">
        <v>1915</v>
      </c>
      <c r="J28" s="23">
        <f t="shared" si="0"/>
        <v>3.2986111111111111E-3</v>
      </c>
    </row>
    <row r="29" spans="1:10">
      <c r="A29" s="7">
        <v>23</v>
      </c>
      <c r="B29" s="1" t="s">
        <v>63</v>
      </c>
      <c r="C29" s="1" t="s">
        <v>64</v>
      </c>
      <c r="E29" s="2">
        <v>1963</v>
      </c>
      <c r="F29" s="21">
        <v>3.3368055555555554E-2</v>
      </c>
      <c r="G29" s="8" t="s">
        <v>20</v>
      </c>
      <c r="H29" s="7">
        <v>7</v>
      </c>
      <c r="I29" s="7">
        <v>1881</v>
      </c>
      <c r="J29" s="23">
        <f t="shared" si="0"/>
        <v>3.3368055555555555E-3</v>
      </c>
    </row>
    <row r="30" spans="1:10">
      <c r="A30" s="7">
        <v>24</v>
      </c>
      <c r="B30" s="1" t="s">
        <v>65</v>
      </c>
      <c r="C30" s="1" t="s">
        <v>66</v>
      </c>
      <c r="E30" s="2">
        <v>1968</v>
      </c>
      <c r="F30" s="21">
        <v>3.3657407407407407E-2</v>
      </c>
      <c r="G30" s="8" t="s">
        <v>30</v>
      </c>
      <c r="H30" s="7">
        <v>7</v>
      </c>
      <c r="I30" s="7">
        <v>1860</v>
      </c>
      <c r="J30" s="23">
        <f t="shared" si="0"/>
        <v>3.3657407407407408E-3</v>
      </c>
    </row>
    <row r="31" spans="1:10">
      <c r="A31" s="7">
        <v>25</v>
      </c>
      <c r="B31" s="1" t="s">
        <v>67</v>
      </c>
      <c r="C31" s="1" t="s">
        <v>68</v>
      </c>
      <c r="E31" s="2">
        <v>1965</v>
      </c>
      <c r="F31" s="21">
        <v>3.4444444444444444E-2</v>
      </c>
      <c r="G31" s="8" t="s">
        <v>20</v>
      </c>
      <c r="H31" s="7">
        <v>8</v>
      </c>
      <c r="I31" s="7">
        <v>1877</v>
      </c>
      <c r="J31" s="23">
        <f t="shared" si="0"/>
        <v>3.4444444444444444E-3</v>
      </c>
    </row>
    <row r="32" spans="1:10">
      <c r="A32" s="7">
        <v>26</v>
      </c>
      <c r="B32" s="1" t="s">
        <v>69</v>
      </c>
      <c r="C32" s="1" t="s">
        <v>49</v>
      </c>
      <c r="E32" s="2">
        <v>1961</v>
      </c>
      <c r="F32" s="21">
        <v>3.4467592592592591E-2</v>
      </c>
      <c r="G32" s="8" t="s">
        <v>20</v>
      </c>
      <c r="H32" s="7">
        <v>9</v>
      </c>
      <c r="I32" s="7">
        <v>1882</v>
      </c>
      <c r="J32" s="23">
        <f t="shared" si="0"/>
        <v>3.4467592592592592E-3</v>
      </c>
    </row>
    <row r="33" spans="1:10">
      <c r="A33" s="7">
        <v>27</v>
      </c>
      <c r="B33" s="1" t="s">
        <v>70</v>
      </c>
      <c r="C33" s="1" t="s">
        <v>66</v>
      </c>
      <c r="E33" s="2">
        <v>1969</v>
      </c>
      <c r="F33" s="21">
        <v>3.4641203703703702E-2</v>
      </c>
      <c r="G33" s="8" t="s">
        <v>30</v>
      </c>
      <c r="H33" s="7">
        <v>8</v>
      </c>
      <c r="I33" s="7">
        <v>1868</v>
      </c>
      <c r="J33" s="23">
        <f t="shared" si="0"/>
        <v>3.46412037037037E-3</v>
      </c>
    </row>
    <row r="34" spans="1:10">
      <c r="A34" s="7">
        <v>28</v>
      </c>
      <c r="B34" s="1" t="s">
        <v>71</v>
      </c>
      <c r="C34" s="1" t="s">
        <v>72</v>
      </c>
      <c r="E34" s="2">
        <v>1955</v>
      </c>
      <c r="F34" s="21">
        <v>3.4733796296296297E-2</v>
      </c>
      <c r="G34" s="8" t="s">
        <v>73</v>
      </c>
      <c r="H34" s="7">
        <v>1</v>
      </c>
      <c r="I34" s="7">
        <v>1905</v>
      </c>
      <c r="J34" s="23">
        <f t="shared" si="0"/>
        <v>3.4733796296296296E-3</v>
      </c>
    </row>
    <row r="35" spans="1:10">
      <c r="A35" s="7">
        <v>29</v>
      </c>
      <c r="B35" s="1" t="s">
        <v>74</v>
      </c>
      <c r="C35" s="1" t="s">
        <v>75</v>
      </c>
      <c r="E35" s="2">
        <v>1960</v>
      </c>
      <c r="F35" s="21">
        <v>3.5046296296296298E-2</v>
      </c>
      <c r="G35" s="8" t="s">
        <v>20</v>
      </c>
      <c r="H35" s="7">
        <v>10</v>
      </c>
      <c r="I35" s="7">
        <v>1909</v>
      </c>
      <c r="J35" s="23">
        <f t="shared" si="0"/>
        <v>3.5046296296296297E-3</v>
      </c>
    </row>
    <row r="36" spans="1:10">
      <c r="A36" s="7">
        <v>30</v>
      </c>
      <c r="B36" s="1" t="s">
        <v>76</v>
      </c>
      <c r="C36" s="1" t="s">
        <v>77</v>
      </c>
      <c r="E36" s="2">
        <v>1966</v>
      </c>
      <c r="F36" s="21">
        <v>3.5231481481481482E-2</v>
      </c>
      <c r="G36" s="8" t="s">
        <v>30</v>
      </c>
      <c r="H36" s="7">
        <v>9</v>
      </c>
      <c r="I36" s="7">
        <v>1918</v>
      </c>
      <c r="J36" s="23">
        <f t="shared" si="0"/>
        <v>3.5231481481481481E-3</v>
      </c>
    </row>
    <row r="37" spans="1:10">
      <c r="A37" s="7">
        <v>31</v>
      </c>
      <c r="B37" s="1" t="s">
        <v>78</v>
      </c>
      <c r="C37" s="1" t="s">
        <v>79</v>
      </c>
      <c r="E37" s="2">
        <v>1968</v>
      </c>
      <c r="F37" s="21">
        <v>3.5416666666666666E-2</v>
      </c>
      <c r="G37" s="8" t="s">
        <v>30</v>
      </c>
      <c r="H37" s="7">
        <v>10</v>
      </c>
      <c r="I37" s="7">
        <v>1847</v>
      </c>
      <c r="J37" s="23">
        <f t="shared" si="0"/>
        <v>3.5416666666666665E-3</v>
      </c>
    </row>
    <row r="38" spans="1:10">
      <c r="A38" s="7">
        <v>32</v>
      </c>
      <c r="B38" s="1" t="s">
        <v>80</v>
      </c>
      <c r="C38" s="1" t="s">
        <v>77</v>
      </c>
      <c r="E38" s="2">
        <v>1981</v>
      </c>
      <c r="F38" s="21">
        <v>3.5682870370370372E-2</v>
      </c>
      <c r="G38" s="8" t="s">
        <v>15</v>
      </c>
      <c r="H38" s="7">
        <v>6</v>
      </c>
      <c r="I38" s="7">
        <v>1925</v>
      </c>
      <c r="J38" s="23">
        <f t="shared" si="0"/>
        <v>3.5682870370370373E-3</v>
      </c>
    </row>
    <row r="39" spans="1:10">
      <c r="A39" s="7">
        <v>33</v>
      </c>
      <c r="B39" s="1" t="s">
        <v>81</v>
      </c>
      <c r="C39" s="1" t="s">
        <v>61</v>
      </c>
      <c r="E39" s="2">
        <v>2001</v>
      </c>
      <c r="F39" s="21">
        <v>3.6307870370370372E-2</v>
      </c>
      <c r="G39" s="8" t="s">
        <v>82</v>
      </c>
      <c r="H39" s="7">
        <v>1</v>
      </c>
      <c r="I39" s="7">
        <v>1919</v>
      </c>
      <c r="J39" s="23">
        <f t="shared" si="0"/>
        <v>3.6307870370370374E-3</v>
      </c>
    </row>
    <row r="40" spans="1:10">
      <c r="A40" s="7">
        <v>34</v>
      </c>
      <c r="B40" s="1" t="s">
        <v>83</v>
      </c>
      <c r="C40" s="1" t="s">
        <v>25</v>
      </c>
      <c r="E40" s="2">
        <v>1981</v>
      </c>
      <c r="F40" s="21">
        <v>3.6319444444444439E-2</v>
      </c>
      <c r="G40" s="8" t="s">
        <v>15</v>
      </c>
      <c r="H40" s="7">
        <v>7</v>
      </c>
      <c r="I40" s="7">
        <v>1865</v>
      </c>
      <c r="J40" s="23">
        <f t="shared" si="0"/>
        <v>3.6319444444444437E-3</v>
      </c>
    </row>
    <row r="41" spans="1:10">
      <c r="A41" s="7">
        <v>35</v>
      </c>
      <c r="B41" s="1" t="s">
        <v>84</v>
      </c>
      <c r="C41" s="1" t="s">
        <v>12</v>
      </c>
      <c r="E41" s="2">
        <v>1975</v>
      </c>
      <c r="F41" s="21">
        <v>3.6354166666666667E-2</v>
      </c>
      <c r="G41" s="8" t="s">
        <v>30</v>
      </c>
      <c r="H41" s="7">
        <v>11</v>
      </c>
      <c r="I41" s="7">
        <v>1906</v>
      </c>
      <c r="J41" s="23">
        <f t="shared" si="0"/>
        <v>3.6354166666666666E-3</v>
      </c>
    </row>
    <row r="42" spans="1:10">
      <c r="A42" s="7">
        <v>36</v>
      </c>
      <c r="B42" s="1" t="s">
        <v>85</v>
      </c>
      <c r="C42" s="1" t="s">
        <v>86</v>
      </c>
      <c r="E42" s="2">
        <v>1964</v>
      </c>
      <c r="F42" s="21">
        <v>3.6608796296296299E-2</v>
      </c>
      <c r="G42" s="8" t="s">
        <v>20</v>
      </c>
      <c r="H42" s="7">
        <v>11</v>
      </c>
      <c r="I42" s="7">
        <v>1852</v>
      </c>
      <c r="J42" s="23">
        <f t="shared" si="0"/>
        <v>3.6608796296296298E-3</v>
      </c>
    </row>
    <row r="43" spans="1:10">
      <c r="A43" s="7">
        <v>37</v>
      </c>
      <c r="B43" s="1" t="s">
        <v>87</v>
      </c>
      <c r="C43" s="1" t="s">
        <v>12</v>
      </c>
      <c r="E43" s="2">
        <v>1964</v>
      </c>
      <c r="F43" s="21">
        <v>3.6782407407407409E-2</v>
      </c>
      <c r="G43" s="8" t="s">
        <v>20</v>
      </c>
      <c r="H43" s="7">
        <v>12</v>
      </c>
      <c r="I43" s="7">
        <v>1933</v>
      </c>
      <c r="J43" s="23">
        <f t="shared" si="0"/>
        <v>3.678240740740741E-3</v>
      </c>
    </row>
    <row r="44" spans="1:10">
      <c r="A44" s="7">
        <v>38</v>
      </c>
      <c r="B44" s="1" t="s">
        <v>88</v>
      </c>
      <c r="C44" s="1" t="s">
        <v>29</v>
      </c>
      <c r="E44" s="2">
        <v>1974</v>
      </c>
      <c r="F44" s="21">
        <v>3.6874999999999998E-2</v>
      </c>
      <c r="G44" s="8" t="s">
        <v>30</v>
      </c>
      <c r="H44" s="7">
        <v>12</v>
      </c>
      <c r="I44" s="7">
        <v>1866</v>
      </c>
      <c r="J44" s="23">
        <f t="shared" si="0"/>
        <v>3.6874999999999998E-3</v>
      </c>
    </row>
    <row r="45" spans="1:10">
      <c r="A45" s="7">
        <v>39</v>
      </c>
      <c r="B45" s="1" t="s">
        <v>89</v>
      </c>
      <c r="C45" s="1" t="s">
        <v>90</v>
      </c>
      <c r="E45" s="2">
        <v>1965</v>
      </c>
      <c r="F45" s="21">
        <v>3.7361111111111109E-2</v>
      </c>
      <c r="G45" s="8" t="s">
        <v>20</v>
      </c>
      <c r="H45" s="7">
        <v>13</v>
      </c>
      <c r="I45" s="7">
        <v>1923</v>
      </c>
      <c r="J45" s="23">
        <f t="shared" si="0"/>
        <v>3.7361111111111111E-3</v>
      </c>
    </row>
    <row r="46" spans="1:10">
      <c r="A46" s="7">
        <v>40</v>
      </c>
      <c r="B46" s="1" t="s">
        <v>91</v>
      </c>
      <c r="C46" s="1" t="s">
        <v>64</v>
      </c>
      <c r="E46" s="2">
        <v>1965</v>
      </c>
      <c r="F46" s="21">
        <v>3.740740740740741E-2</v>
      </c>
      <c r="G46" s="8" t="s">
        <v>20</v>
      </c>
      <c r="H46" s="7">
        <v>14</v>
      </c>
      <c r="I46" s="7">
        <v>1873</v>
      </c>
      <c r="J46" s="23">
        <f t="shared" si="0"/>
        <v>3.7407407407407411E-3</v>
      </c>
    </row>
    <row r="47" spans="1:10">
      <c r="A47" s="7">
        <v>41</v>
      </c>
      <c r="B47" s="1" t="s">
        <v>92</v>
      </c>
      <c r="C47" s="1" t="s">
        <v>93</v>
      </c>
      <c r="E47" s="2">
        <v>1973</v>
      </c>
      <c r="F47" s="21">
        <v>3.7488425925925925E-2</v>
      </c>
      <c r="G47" s="8" t="s">
        <v>57</v>
      </c>
      <c r="H47" s="7">
        <v>2</v>
      </c>
      <c r="I47" s="7">
        <v>1841</v>
      </c>
      <c r="J47" s="23">
        <f t="shared" si="0"/>
        <v>3.7488425925925927E-3</v>
      </c>
    </row>
    <row r="48" spans="1:10">
      <c r="A48" s="7">
        <v>42</v>
      </c>
      <c r="B48" s="1" t="s">
        <v>94</v>
      </c>
      <c r="C48" s="1" t="s">
        <v>95</v>
      </c>
      <c r="E48" s="2">
        <v>1976</v>
      </c>
      <c r="F48" s="21">
        <v>3.7812500000000006E-2</v>
      </c>
      <c r="G48" s="8" t="s">
        <v>15</v>
      </c>
      <c r="H48" s="7">
        <v>8</v>
      </c>
      <c r="I48" s="7">
        <v>1935</v>
      </c>
      <c r="J48" s="23">
        <f t="shared" si="0"/>
        <v>3.7812500000000008E-3</v>
      </c>
    </row>
    <row r="49" spans="1:10">
      <c r="A49" s="7">
        <v>43</v>
      </c>
      <c r="B49" s="1" t="s">
        <v>96</v>
      </c>
      <c r="C49" s="1" t="s">
        <v>66</v>
      </c>
      <c r="E49" s="2">
        <v>1978</v>
      </c>
      <c r="F49" s="21">
        <v>3.7939814814814815E-2</v>
      </c>
      <c r="G49" s="8" t="s">
        <v>15</v>
      </c>
      <c r="H49" s="7">
        <v>9</v>
      </c>
      <c r="I49" s="7">
        <v>1850</v>
      </c>
      <c r="J49" s="23">
        <f t="shared" si="0"/>
        <v>3.7939814814814815E-3</v>
      </c>
    </row>
    <row r="50" spans="1:10">
      <c r="A50" s="7">
        <v>44</v>
      </c>
      <c r="B50" s="1" t="s">
        <v>97</v>
      </c>
      <c r="C50" s="1" t="s">
        <v>22</v>
      </c>
      <c r="E50" s="2">
        <v>1953</v>
      </c>
      <c r="F50" s="21">
        <v>3.8229166666666668E-2</v>
      </c>
      <c r="G50" s="8" t="s">
        <v>73</v>
      </c>
      <c r="H50" s="7">
        <v>2</v>
      </c>
      <c r="I50" s="7">
        <v>1883</v>
      </c>
      <c r="J50" s="23">
        <f t="shared" si="0"/>
        <v>3.8229166666666667E-3</v>
      </c>
    </row>
    <row r="51" spans="1:10">
      <c r="A51" s="7">
        <v>45</v>
      </c>
      <c r="B51" s="1" t="s">
        <v>98</v>
      </c>
      <c r="C51" s="1" t="s">
        <v>54</v>
      </c>
      <c r="E51" s="2">
        <v>1979</v>
      </c>
      <c r="F51" s="21">
        <v>3.8287037037037036E-2</v>
      </c>
      <c r="G51" s="8" t="s">
        <v>15</v>
      </c>
      <c r="H51" s="7">
        <v>10</v>
      </c>
      <c r="I51" s="7">
        <v>1856</v>
      </c>
      <c r="J51" s="23">
        <f t="shared" si="0"/>
        <v>3.8287037037037035E-3</v>
      </c>
    </row>
    <row r="52" spans="1:10">
      <c r="A52" s="7">
        <v>46</v>
      </c>
      <c r="B52" s="1" t="s">
        <v>99</v>
      </c>
      <c r="C52" s="1" t="s">
        <v>100</v>
      </c>
      <c r="E52" s="2">
        <v>1968</v>
      </c>
      <c r="F52" s="21">
        <v>3.8333333333333337E-2</v>
      </c>
      <c r="G52" s="8" t="s">
        <v>30</v>
      </c>
      <c r="H52" s="7">
        <v>13</v>
      </c>
      <c r="I52" s="7">
        <v>1932</v>
      </c>
      <c r="J52" s="23">
        <f t="shared" si="0"/>
        <v>3.8333333333333336E-3</v>
      </c>
    </row>
    <row r="53" spans="1:10">
      <c r="A53" s="7">
        <v>47</v>
      </c>
      <c r="B53" s="1" t="s">
        <v>101</v>
      </c>
      <c r="C53" s="1" t="s">
        <v>61</v>
      </c>
      <c r="E53" s="2">
        <v>1994</v>
      </c>
      <c r="F53" s="21">
        <v>3.8553240740740742E-2</v>
      </c>
      <c r="G53" s="8" t="s">
        <v>23</v>
      </c>
      <c r="H53" s="7">
        <v>2</v>
      </c>
      <c r="I53" s="7">
        <v>1870</v>
      </c>
      <c r="J53" s="23">
        <f t="shared" si="0"/>
        <v>3.8553240740740744E-3</v>
      </c>
    </row>
    <row r="54" spans="1:10">
      <c r="A54" s="7">
        <v>48</v>
      </c>
      <c r="B54" s="1" t="s">
        <v>102</v>
      </c>
      <c r="C54" s="1" t="s">
        <v>103</v>
      </c>
      <c r="E54" s="2">
        <v>1967</v>
      </c>
      <c r="F54" s="21">
        <v>3.8634259259259257E-2</v>
      </c>
      <c r="G54" s="8" t="s">
        <v>30</v>
      </c>
      <c r="H54" s="7">
        <v>14</v>
      </c>
      <c r="I54" s="7">
        <v>1917</v>
      </c>
      <c r="J54" s="23">
        <f t="shared" si="0"/>
        <v>3.8634259259259255E-3</v>
      </c>
    </row>
    <row r="55" spans="1:10">
      <c r="A55" s="7">
        <v>49</v>
      </c>
      <c r="B55" s="1" t="s">
        <v>104</v>
      </c>
      <c r="C55" s="1" t="s">
        <v>77</v>
      </c>
      <c r="E55" s="2">
        <v>1962</v>
      </c>
      <c r="F55" s="21">
        <v>3.8819444444444441E-2</v>
      </c>
      <c r="G55" s="8" t="s">
        <v>20</v>
      </c>
      <c r="H55" s="7">
        <v>15</v>
      </c>
      <c r="I55" s="7">
        <v>1876</v>
      </c>
      <c r="J55" s="23">
        <f t="shared" si="0"/>
        <v>3.8819444444444439E-3</v>
      </c>
    </row>
    <row r="56" spans="1:10">
      <c r="A56" s="7">
        <v>50</v>
      </c>
      <c r="B56" s="1" t="s">
        <v>105</v>
      </c>
      <c r="C56" s="1" t="s">
        <v>103</v>
      </c>
      <c r="E56" s="2">
        <v>1967</v>
      </c>
      <c r="F56" s="21">
        <v>3.892361111111111E-2</v>
      </c>
      <c r="G56" s="8" t="s">
        <v>30</v>
      </c>
      <c r="H56" s="7">
        <v>15</v>
      </c>
      <c r="I56" s="7">
        <v>1912</v>
      </c>
      <c r="J56" s="23">
        <f t="shared" si="0"/>
        <v>3.8923611111111112E-3</v>
      </c>
    </row>
    <row r="57" spans="1:10">
      <c r="A57" s="7">
        <v>51</v>
      </c>
      <c r="B57" s="1" t="s">
        <v>106</v>
      </c>
      <c r="C57" s="1" t="s">
        <v>107</v>
      </c>
      <c r="E57" s="2">
        <v>1969</v>
      </c>
      <c r="F57" s="21">
        <v>3.9027777777777779E-2</v>
      </c>
      <c r="G57" s="8" t="s">
        <v>57</v>
      </c>
      <c r="H57" s="7">
        <v>3</v>
      </c>
      <c r="I57" s="7">
        <v>1940</v>
      </c>
      <c r="J57" s="23">
        <f t="shared" si="0"/>
        <v>3.902777777777778E-3</v>
      </c>
    </row>
    <row r="58" spans="1:10">
      <c r="A58" s="7">
        <v>52</v>
      </c>
      <c r="B58" s="1" t="s">
        <v>108</v>
      </c>
      <c r="C58" s="1" t="s">
        <v>64</v>
      </c>
      <c r="E58" s="2">
        <v>1967</v>
      </c>
      <c r="F58" s="21">
        <v>3.9305555555555559E-2</v>
      </c>
      <c r="G58" s="8" t="s">
        <v>57</v>
      </c>
      <c r="H58" s="7">
        <v>4</v>
      </c>
      <c r="I58" s="7">
        <v>1880</v>
      </c>
      <c r="J58" s="23">
        <f t="shared" si="0"/>
        <v>3.9305555555555561E-3</v>
      </c>
    </row>
    <row r="59" spans="1:10">
      <c r="A59" s="7">
        <v>53</v>
      </c>
      <c r="B59" s="1" t="s">
        <v>109</v>
      </c>
      <c r="C59" s="1" t="s">
        <v>79</v>
      </c>
      <c r="E59" s="2">
        <v>2002</v>
      </c>
      <c r="F59" s="21">
        <v>3.9791666666666663E-2</v>
      </c>
      <c r="G59" s="8" t="s">
        <v>36</v>
      </c>
      <c r="H59" s="7">
        <v>2</v>
      </c>
      <c r="I59" s="7">
        <v>1938</v>
      </c>
      <c r="J59" s="23">
        <f t="shared" si="0"/>
        <v>3.9791666666666664E-3</v>
      </c>
    </row>
    <row r="60" spans="1:10">
      <c r="A60" s="7">
        <v>54</v>
      </c>
      <c r="B60" s="1" t="s">
        <v>110</v>
      </c>
      <c r="C60" s="1" t="s">
        <v>111</v>
      </c>
      <c r="E60" s="2">
        <v>1962</v>
      </c>
      <c r="F60" s="21">
        <v>4.0046296296296295E-2</v>
      </c>
      <c r="G60" s="8" t="s">
        <v>112</v>
      </c>
      <c r="H60" s="7">
        <v>1</v>
      </c>
      <c r="I60" s="7">
        <v>1885</v>
      </c>
      <c r="J60" s="23">
        <f t="shared" si="0"/>
        <v>4.0046296296296297E-3</v>
      </c>
    </row>
    <row r="61" spans="1:10">
      <c r="A61" s="7">
        <v>55</v>
      </c>
      <c r="B61" s="1" t="s">
        <v>113</v>
      </c>
      <c r="C61" s="1" t="s">
        <v>100</v>
      </c>
      <c r="E61" s="2">
        <v>1972</v>
      </c>
      <c r="F61" s="21">
        <v>4.0509259259259259E-2</v>
      </c>
      <c r="G61" s="8" t="s">
        <v>30</v>
      </c>
      <c r="H61" s="7">
        <v>16</v>
      </c>
      <c r="I61" s="7">
        <v>1945</v>
      </c>
      <c r="J61" s="23">
        <f t="shared" si="0"/>
        <v>4.0509259259259257E-3</v>
      </c>
    </row>
    <row r="62" spans="1:10">
      <c r="A62" s="7">
        <v>56</v>
      </c>
      <c r="B62" s="1" t="s">
        <v>114</v>
      </c>
      <c r="C62" s="1" t="s">
        <v>77</v>
      </c>
      <c r="E62" s="2">
        <v>1971</v>
      </c>
      <c r="F62" s="21">
        <v>4.0532407407407406E-2</v>
      </c>
      <c r="G62" s="8" t="s">
        <v>57</v>
      </c>
      <c r="H62" s="7">
        <v>5</v>
      </c>
      <c r="I62" s="7">
        <v>1939</v>
      </c>
      <c r="J62" s="23">
        <f t="shared" si="0"/>
        <v>4.0532407407407409E-3</v>
      </c>
    </row>
    <row r="63" spans="1:10">
      <c r="A63" s="7">
        <v>57</v>
      </c>
      <c r="B63" s="1" t="s">
        <v>115</v>
      </c>
      <c r="C63" s="1" t="s">
        <v>22</v>
      </c>
      <c r="E63" s="2">
        <v>1960</v>
      </c>
      <c r="F63" s="21">
        <v>4.0543981481481479E-2</v>
      </c>
      <c r="G63" s="8" t="s">
        <v>20</v>
      </c>
      <c r="H63" s="7">
        <v>16</v>
      </c>
      <c r="I63" s="7">
        <v>1844</v>
      </c>
      <c r="J63" s="23">
        <f t="shared" si="0"/>
        <v>4.0543981481481481E-3</v>
      </c>
    </row>
    <row r="64" spans="1:10">
      <c r="A64" s="7">
        <v>58</v>
      </c>
      <c r="B64" s="1" t="s">
        <v>116</v>
      </c>
      <c r="C64" s="1" t="s">
        <v>22</v>
      </c>
      <c r="E64" s="2">
        <v>1961</v>
      </c>
      <c r="F64" s="21">
        <v>4.0625000000000001E-2</v>
      </c>
      <c r="G64" s="8" t="s">
        <v>20</v>
      </c>
      <c r="H64" s="7">
        <v>17</v>
      </c>
      <c r="I64" s="7">
        <v>1875</v>
      </c>
      <c r="J64" s="23">
        <f t="shared" si="0"/>
        <v>4.0625000000000001E-3</v>
      </c>
    </row>
    <row r="65" spans="1:10">
      <c r="A65" s="7">
        <v>59</v>
      </c>
      <c r="B65" s="1" t="s">
        <v>117</v>
      </c>
      <c r="C65" s="1" t="s">
        <v>61</v>
      </c>
      <c r="E65" s="2">
        <v>1979</v>
      </c>
      <c r="F65" s="21">
        <v>4.0636574074074075E-2</v>
      </c>
      <c r="G65" s="8" t="s">
        <v>15</v>
      </c>
      <c r="H65" s="7">
        <v>11</v>
      </c>
      <c r="I65" s="7">
        <v>1936</v>
      </c>
      <c r="J65" s="23">
        <f t="shared" si="0"/>
        <v>4.0636574074074073E-3</v>
      </c>
    </row>
    <row r="66" spans="1:10">
      <c r="A66" s="7">
        <v>60</v>
      </c>
      <c r="B66" s="1" t="s">
        <v>118</v>
      </c>
      <c r="C66" s="1" t="s">
        <v>119</v>
      </c>
      <c r="E66" s="2">
        <v>1972</v>
      </c>
      <c r="F66" s="21">
        <v>4.1145833333333333E-2</v>
      </c>
      <c r="G66" s="8" t="s">
        <v>57</v>
      </c>
      <c r="H66" s="7">
        <v>6</v>
      </c>
      <c r="I66" s="7">
        <v>1914</v>
      </c>
      <c r="J66" s="23">
        <f t="shared" si="0"/>
        <v>4.1145833333333329E-3</v>
      </c>
    </row>
    <row r="67" spans="1:10">
      <c r="A67" s="7">
        <v>61</v>
      </c>
      <c r="B67" s="1" t="s">
        <v>120</v>
      </c>
      <c r="C67" s="1" t="s">
        <v>121</v>
      </c>
      <c r="E67" s="2">
        <v>1954</v>
      </c>
      <c r="F67" s="21">
        <v>4.1157407407407406E-2</v>
      </c>
      <c r="G67" s="8" t="s">
        <v>73</v>
      </c>
      <c r="H67" s="7">
        <v>3</v>
      </c>
      <c r="I67" s="7">
        <v>1920</v>
      </c>
      <c r="J67" s="23">
        <f t="shared" si="0"/>
        <v>4.115740740740741E-3</v>
      </c>
    </row>
    <row r="68" spans="1:10">
      <c r="A68" s="7">
        <v>62</v>
      </c>
      <c r="B68" s="1" t="s">
        <v>122</v>
      </c>
      <c r="C68" s="1" t="s">
        <v>123</v>
      </c>
      <c r="E68" s="2">
        <v>1953</v>
      </c>
      <c r="F68" s="21">
        <v>4.1226851851851855E-2</v>
      </c>
      <c r="G68" s="8" t="s">
        <v>73</v>
      </c>
      <c r="H68" s="7">
        <v>4</v>
      </c>
      <c r="I68" s="7">
        <v>1916</v>
      </c>
      <c r="J68" s="23">
        <f t="shared" si="0"/>
        <v>4.1226851851851858E-3</v>
      </c>
    </row>
    <row r="69" spans="1:10">
      <c r="A69" s="7">
        <v>63</v>
      </c>
      <c r="B69" s="1" t="s">
        <v>124</v>
      </c>
      <c r="C69" s="1" t="s">
        <v>61</v>
      </c>
      <c r="E69" s="2">
        <v>1974</v>
      </c>
      <c r="F69" s="21">
        <v>4.1400462962962965E-2</v>
      </c>
      <c r="G69" s="8" t="s">
        <v>30</v>
      </c>
      <c r="H69" s="7">
        <v>17</v>
      </c>
      <c r="I69" s="7">
        <v>1864</v>
      </c>
      <c r="J69" s="23">
        <f t="shared" si="0"/>
        <v>4.1400462962962962E-3</v>
      </c>
    </row>
    <row r="70" spans="1:10">
      <c r="A70" s="7">
        <v>64</v>
      </c>
      <c r="B70" s="1" t="s">
        <v>125</v>
      </c>
      <c r="C70" s="1" t="s">
        <v>126</v>
      </c>
      <c r="E70" s="2">
        <v>1957</v>
      </c>
      <c r="F70" s="21">
        <v>4.1516203703703701E-2</v>
      </c>
      <c r="G70" s="8" t="s">
        <v>20</v>
      </c>
      <c r="H70" s="7">
        <v>18</v>
      </c>
      <c r="I70" s="7">
        <v>1867</v>
      </c>
      <c r="J70" s="23">
        <f t="shared" si="0"/>
        <v>4.1516203703703698E-3</v>
      </c>
    </row>
    <row r="71" spans="1:10">
      <c r="A71" s="7">
        <v>65</v>
      </c>
      <c r="B71" s="1" t="s">
        <v>127</v>
      </c>
      <c r="C71" s="1" t="s">
        <v>77</v>
      </c>
      <c r="E71" s="2">
        <v>1958</v>
      </c>
      <c r="F71" s="18">
        <v>4.1701388888888885E-2</v>
      </c>
      <c r="G71" s="8" t="s">
        <v>112</v>
      </c>
      <c r="H71" s="7">
        <v>2</v>
      </c>
      <c r="I71" s="7">
        <v>1874</v>
      </c>
      <c r="J71" s="23">
        <f t="shared" si="0"/>
        <v>4.1701388888888882E-3</v>
      </c>
    </row>
    <row r="72" spans="1:10">
      <c r="A72" s="7">
        <v>66</v>
      </c>
      <c r="B72" s="1" t="s">
        <v>128</v>
      </c>
      <c r="C72" s="1" t="s">
        <v>61</v>
      </c>
      <c r="E72" s="2">
        <v>1979</v>
      </c>
      <c r="F72" s="18">
        <v>4.2199074074074076E-2</v>
      </c>
      <c r="G72" s="8" t="s">
        <v>43</v>
      </c>
      <c r="H72" s="7">
        <v>2</v>
      </c>
      <c r="I72" s="7">
        <v>1855</v>
      </c>
      <c r="J72" s="23">
        <f t="shared" ref="J72:J86" si="1">F72/$E$3</f>
        <v>4.2199074074074075E-3</v>
      </c>
    </row>
    <row r="73" spans="1:10">
      <c r="A73" s="7">
        <v>67</v>
      </c>
      <c r="B73" s="1" t="s">
        <v>129</v>
      </c>
      <c r="C73" s="1" t="s">
        <v>130</v>
      </c>
      <c r="E73" s="2">
        <v>1961</v>
      </c>
      <c r="F73" s="18">
        <v>4.3067129629629629E-2</v>
      </c>
      <c r="G73" s="8" t="s">
        <v>20</v>
      </c>
      <c r="H73" s="7">
        <v>19</v>
      </c>
      <c r="I73" s="7">
        <v>1845</v>
      </c>
      <c r="J73" s="23">
        <f t="shared" si="1"/>
        <v>4.3067129629629627E-3</v>
      </c>
    </row>
    <row r="74" spans="1:10">
      <c r="A74" s="7">
        <v>68</v>
      </c>
      <c r="B74" s="1" t="s">
        <v>131</v>
      </c>
      <c r="C74" s="1" t="s">
        <v>93</v>
      </c>
      <c r="E74" s="2">
        <v>1949</v>
      </c>
      <c r="F74" s="18">
        <v>4.3888888888888887E-2</v>
      </c>
      <c r="G74" s="8" t="s">
        <v>132</v>
      </c>
      <c r="H74" s="7">
        <v>1</v>
      </c>
      <c r="I74" s="7">
        <v>1913</v>
      </c>
      <c r="J74" s="23">
        <f t="shared" si="1"/>
        <v>4.3888888888888884E-3</v>
      </c>
    </row>
    <row r="75" spans="1:10">
      <c r="A75" s="7">
        <v>69</v>
      </c>
      <c r="B75" s="1" t="s">
        <v>133</v>
      </c>
      <c r="C75" s="1" t="s">
        <v>134</v>
      </c>
      <c r="E75" s="2">
        <v>1981</v>
      </c>
      <c r="F75" s="18">
        <v>4.4155092592592593E-2</v>
      </c>
      <c r="G75" s="8" t="s">
        <v>43</v>
      </c>
      <c r="H75" s="7">
        <v>3</v>
      </c>
      <c r="I75" s="7">
        <v>1886</v>
      </c>
      <c r="J75" s="23">
        <f t="shared" si="1"/>
        <v>4.4155092592592596E-3</v>
      </c>
    </row>
    <row r="76" spans="1:10">
      <c r="A76" s="7">
        <v>70</v>
      </c>
      <c r="B76" s="1" t="s">
        <v>135</v>
      </c>
      <c r="C76" s="1" t="s">
        <v>136</v>
      </c>
      <c r="E76" s="2">
        <v>1976</v>
      </c>
      <c r="F76" s="18">
        <v>4.5138888888888888E-2</v>
      </c>
      <c r="G76" s="8" t="s">
        <v>43</v>
      </c>
      <c r="H76" s="7">
        <v>4</v>
      </c>
      <c r="I76" s="7">
        <v>1922</v>
      </c>
      <c r="J76" s="23">
        <f t="shared" si="1"/>
        <v>4.5138888888888885E-3</v>
      </c>
    </row>
    <row r="77" spans="1:10">
      <c r="A77" s="7">
        <v>71</v>
      </c>
      <c r="B77" s="1" t="s">
        <v>137</v>
      </c>
      <c r="C77" s="1" t="s">
        <v>138</v>
      </c>
      <c r="E77" s="2">
        <v>1941</v>
      </c>
      <c r="F77" s="18">
        <v>4.5254629629629624E-2</v>
      </c>
      <c r="G77" s="8" t="s">
        <v>139</v>
      </c>
      <c r="H77" s="7">
        <v>1</v>
      </c>
      <c r="I77" s="7">
        <v>1907</v>
      </c>
      <c r="J77" s="23">
        <f t="shared" si="1"/>
        <v>4.525462962962962E-3</v>
      </c>
    </row>
    <row r="78" spans="1:10">
      <c r="A78" s="7">
        <v>72</v>
      </c>
      <c r="B78" s="1" t="s">
        <v>140</v>
      </c>
      <c r="C78" s="1" t="s">
        <v>27</v>
      </c>
      <c r="E78" s="2">
        <v>1979</v>
      </c>
      <c r="F78" s="18">
        <v>4.6226851851851852E-2</v>
      </c>
      <c r="G78" s="8" t="s">
        <v>43</v>
      </c>
      <c r="H78" s="7">
        <v>5</v>
      </c>
      <c r="I78" s="7">
        <v>1942</v>
      </c>
      <c r="J78" s="23">
        <f t="shared" si="1"/>
        <v>4.6226851851851854E-3</v>
      </c>
    </row>
    <row r="79" spans="1:10">
      <c r="A79" s="7">
        <v>73</v>
      </c>
      <c r="B79" s="1" t="s">
        <v>141</v>
      </c>
      <c r="C79" s="1" t="s">
        <v>142</v>
      </c>
      <c r="E79" s="2">
        <v>1952</v>
      </c>
      <c r="F79" s="18">
        <v>4.6875E-2</v>
      </c>
      <c r="G79" s="8" t="s">
        <v>73</v>
      </c>
      <c r="H79" s="7">
        <v>5</v>
      </c>
      <c r="I79" s="7">
        <v>1858</v>
      </c>
      <c r="J79" s="23">
        <f t="shared" si="1"/>
        <v>4.6874999999999998E-3</v>
      </c>
    </row>
    <row r="80" spans="1:10">
      <c r="A80" s="7">
        <v>74</v>
      </c>
      <c r="B80" s="1" t="s">
        <v>143</v>
      </c>
      <c r="C80" s="1" t="s">
        <v>22</v>
      </c>
      <c r="E80" s="2">
        <v>1939</v>
      </c>
      <c r="F80" s="18">
        <v>4.7546296296296302E-2</v>
      </c>
      <c r="G80" s="8" t="s">
        <v>139</v>
      </c>
      <c r="H80" s="7">
        <v>2</v>
      </c>
      <c r="I80" s="7">
        <v>1853</v>
      </c>
      <c r="J80" s="23">
        <f t="shared" si="1"/>
        <v>4.7546296296296304E-3</v>
      </c>
    </row>
    <row r="81" spans="1:10">
      <c r="A81" s="7">
        <v>75</v>
      </c>
      <c r="B81" s="1" t="s">
        <v>144</v>
      </c>
      <c r="C81" s="1" t="s">
        <v>145</v>
      </c>
      <c r="E81" s="2">
        <v>1940</v>
      </c>
      <c r="F81" s="18">
        <v>5.0289351851851849E-2</v>
      </c>
      <c r="G81" s="8" t="s">
        <v>139</v>
      </c>
      <c r="H81" s="7">
        <v>3</v>
      </c>
      <c r="I81" s="7">
        <v>1929</v>
      </c>
      <c r="J81" s="23">
        <f t="shared" si="1"/>
        <v>5.0289351851851849E-3</v>
      </c>
    </row>
    <row r="82" spans="1:10">
      <c r="A82" s="7">
        <v>76</v>
      </c>
      <c r="B82" s="1" t="s">
        <v>146</v>
      </c>
      <c r="C82" s="1" t="s">
        <v>12</v>
      </c>
      <c r="E82" s="2">
        <v>1954</v>
      </c>
      <c r="F82" s="18">
        <v>5.1701388888888887E-2</v>
      </c>
      <c r="G82" s="8" t="s">
        <v>73</v>
      </c>
      <c r="H82" s="7">
        <v>6</v>
      </c>
      <c r="I82" s="7">
        <v>1851</v>
      </c>
      <c r="J82" s="23">
        <f t="shared" si="1"/>
        <v>5.170138888888889E-3</v>
      </c>
    </row>
    <row r="83" spans="1:10">
      <c r="A83" s="7">
        <v>77</v>
      </c>
      <c r="B83" s="1" t="s">
        <v>147</v>
      </c>
      <c r="C83" s="1" t="s">
        <v>12</v>
      </c>
      <c r="E83" s="2">
        <v>1959</v>
      </c>
      <c r="F83" s="18">
        <v>5.1701388888888887E-2</v>
      </c>
      <c r="G83" s="8" t="s">
        <v>112</v>
      </c>
      <c r="H83" s="7">
        <v>3</v>
      </c>
      <c r="I83" s="7">
        <v>1849</v>
      </c>
      <c r="J83" s="23">
        <f t="shared" si="1"/>
        <v>5.170138888888889E-3</v>
      </c>
    </row>
    <row r="84" spans="1:10">
      <c r="A84" s="7">
        <v>78</v>
      </c>
      <c r="B84" s="1" t="s">
        <v>148</v>
      </c>
      <c r="C84" s="1" t="s">
        <v>130</v>
      </c>
      <c r="E84" s="2">
        <v>2002</v>
      </c>
      <c r="F84" s="18">
        <v>5.2592592592592587E-2</v>
      </c>
      <c r="G84" s="8" t="s">
        <v>36</v>
      </c>
      <c r="H84" s="7">
        <v>3</v>
      </c>
      <c r="I84" s="7">
        <v>1846</v>
      </c>
      <c r="J84" s="23">
        <f t="shared" si="1"/>
        <v>5.2592592592592587E-3</v>
      </c>
    </row>
    <row r="85" spans="1:10">
      <c r="A85" s="7">
        <v>79</v>
      </c>
      <c r="B85" s="1" t="s">
        <v>149</v>
      </c>
      <c r="C85" s="1" t="s">
        <v>42</v>
      </c>
      <c r="D85" s="2" t="s">
        <v>40</v>
      </c>
      <c r="E85" s="2">
        <v>1948</v>
      </c>
      <c r="F85" s="18">
        <v>5.3506944444444447E-2</v>
      </c>
      <c r="G85" s="8" t="s">
        <v>73</v>
      </c>
      <c r="H85" s="7">
        <v>7</v>
      </c>
      <c r="I85" s="7">
        <v>1943</v>
      </c>
      <c r="J85" s="23">
        <f t="shared" si="1"/>
        <v>5.3506944444444444E-3</v>
      </c>
    </row>
    <row r="86" spans="1:10">
      <c r="A86" s="7">
        <v>80</v>
      </c>
      <c r="B86" s="1" t="s">
        <v>150</v>
      </c>
      <c r="C86" s="1" t="s">
        <v>61</v>
      </c>
      <c r="E86" s="2">
        <v>1959</v>
      </c>
      <c r="F86" s="18">
        <v>5.4594907407407411E-2</v>
      </c>
      <c r="G86" s="8" t="s">
        <v>112</v>
      </c>
      <c r="H86" s="7">
        <v>4</v>
      </c>
      <c r="I86" s="7">
        <v>1937</v>
      </c>
      <c r="J86" s="23">
        <f t="shared" si="1"/>
        <v>5.4594907407407413E-3</v>
      </c>
    </row>
  </sheetData>
  <autoFilter ref="A6:J208"/>
  <mergeCells count="3">
    <mergeCell ref="C3:D3"/>
    <mergeCell ref="F3:G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6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19.7109375" style="1" customWidth="1"/>
    <col min="3" max="3" width="28.7109375" style="1" customWidth="1"/>
    <col min="4" max="4" width="6.7109375" style="2" customWidth="1"/>
    <col min="5" max="5" width="7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tr">
        <f>'10km'!A3</f>
        <v>3. Felsenland-Lauf Bundenthal</v>
      </c>
      <c r="B3" s="4"/>
      <c r="C3" s="28" t="str">
        <f>'10km'!C3:D3</f>
        <v>RSC Felsenland</v>
      </c>
      <c r="D3" s="28"/>
      <c r="E3" s="9">
        <v>5</v>
      </c>
      <c r="F3" s="28" t="s">
        <v>151</v>
      </c>
      <c r="G3" s="28"/>
      <c r="I3" s="29">
        <f>'10km'!I3:I3</f>
        <v>42281</v>
      </c>
      <c r="J3" s="29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12" t="s">
        <v>10</v>
      </c>
    </row>
    <row r="6" spans="1:10">
      <c r="A6" s="13"/>
      <c r="B6" s="14">
        <f>SUBTOTAL(3,B7:B1007)</f>
        <v>6</v>
      </c>
      <c r="C6" s="15"/>
      <c r="D6" s="16"/>
      <c r="E6" s="16"/>
      <c r="F6" s="20"/>
      <c r="G6" s="16"/>
      <c r="H6" s="16"/>
      <c r="I6" s="16"/>
      <c r="J6" s="17"/>
    </row>
    <row r="7" spans="1:10">
      <c r="A7" s="7">
        <v>1</v>
      </c>
      <c r="B7" s="1" t="s">
        <v>152</v>
      </c>
      <c r="C7" s="1" t="s">
        <v>45</v>
      </c>
      <c r="E7" s="2" t="s">
        <v>153</v>
      </c>
      <c r="F7" s="21">
        <v>1.8738425925925926E-2</v>
      </c>
      <c r="G7" s="8" t="s">
        <v>154</v>
      </c>
      <c r="H7" s="7">
        <v>1</v>
      </c>
      <c r="I7" s="7">
        <v>684</v>
      </c>
      <c r="J7" s="23">
        <f>F7/$E$3</f>
        <v>3.7476851851851851E-3</v>
      </c>
    </row>
    <row r="8" spans="1:10">
      <c r="A8" s="7">
        <v>2</v>
      </c>
      <c r="B8" s="1" t="s">
        <v>155</v>
      </c>
      <c r="C8" s="1" t="s">
        <v>93</v>
      </c>
      <c r="E8" s="2" t="s">
        <v>153</v>
      </c>
      <c r="F8" s="21">
        <v>2.2037037037037036E-2</v>
      </c>
      <c r="G8" s="8" t="s">
        <v>156</v>
      </c>
      <c r="H8" s="7">
        <v>1</v>
      </c>
      <c r="I8" s="7">
        <v>646</v>
      </c>
      <c r="J8" s="23">
        <f t="shared" ref="J8:J12" si="0">F8/$E$3</f>
        <v>4.4074074074074068E-3</v>
      </c>
    </row>
    <row r="9" spans="1:10">
      <c r="A9" s="7">
        <v>3</v>
      </c>
      <c r="B9" s="1" t="s">
        <v>157</v>
      </c>
      <c r="C9" s="1" t="s">
        <v>77</v>
      </c>
      <c r="E9" s="2">
        <v>1957</v>
      </c>
      <c r="F9" s="21">
        <v>2.4444444444444446E-2</v>
      </c>
      <c r="G9" s="8" t="s">
        <v>154</v>
      </c>
      <c r="H9" s="7">
        <v>2</v>
      </c>
      <c r="I9" s="7">
        <v>683</v>
      </c>
      <c r="J9" s="23">
        <f t="shared" si="0"/>
        <v>4.8888888888888888E-3</v>
      </c>
    </row>
    <row r="10" spans="1:10">
      <c r="A10" s="7">
        <v>4</v>
      </c>
      <c r="B10" s="1" t="s">
        <v>158</v>
      </c>
      <c r="C10" s="1" t="s">
        <v>61</v>
      </c>
      <c r="E10" s="2">
        <v>1992</v>
      </c>
      <c r="F10" s="21">
        <v>2.4895833333333336E-2</v>
      </c>
      <c r="G10" s="8" t="s">
        <v>154</v>
      </c>
      <c r="H10" s="7">
        <v>3</v>
      </c>
      <c r="I10" s="7">
        <v>1863</v>
      </c>
      <c r="J10" s="23">
        <f t="shared" si="0"/>
        <v>4.9791666666666673E-3</v>
      </c>
    </row>
    <row r="11" spans="1:10">
      <c r="A11" s="7">
        <v>5</v>
      </c>
      <c r="B11" s="1" t="s">
        <v>159</v>
      </c>
      <c r="C11" s="1" t="s">
        <v>160</v>
      </c>
      <c r="E11" s="2">
        <v>1975</v>
      </c>
      <c r="F11" s="21">
        <v>2.6886574074074077E-2</v>
      </c>
      <c r="G11" s="8" t="s">
        <v>156</v>
      </c>
      <c r="H11" s="7">
        <v>2</v>
      </c>
      <c r="I11" s="7">
        <v>686</v>
      </c>
      <c r="J11" s="23">
        <f t="shared" si="0"/>
        <v>5.3773148148148157E-3</v>
      </c>
    </row>
    <row r="12" spans="1:10">
      <c r="A12" s="7">
        <v>6</v>
      </c>
      <c r="B12" s="1" t="s">
        <v>161</v>
      </c>
      <c r="C12" s="1" t="s">
        <v>162</v>
      </c>
      <c r="E12" s="2">
        <v>1980</v>
      </c>
      <c r="F12" s="21">
        <v>2.9618055555555554E-2</v>
      </c>
      <c r="G12" s="8" t="s">
        <v>156</v>
      </c>
      <c r="H12" s="7">
        <v>3</v>
      </c>
      <c r="I12" s="7">
        <v>682</v>
      </c>
      <c r="J12" s="23">
        <f t="shared" si="0"/>
        <v>5.9236111111111104E-3</v>
      </c>
    </row>
    <row r="13" spans="1:10">
      <c r="F13" s="21"/>
      <c r="J13" s="23"/>
    </row>
    <row r="14" spans="1:10">
      <c r="F14" s="21"/>
      <c r="J14" s="23"/>
    </row>
    <row r="15" spans="1:10">
      <c r="F15" s="21"/>
      <c r="J15" s="23"/>
    </row>
    <row r="16" spans="1:10">
      <c r="F16" s="21"/>
      <c r="J16" s="23"/>
    </row>
    <row r="17" spans="6:10">
      <c r="F17" s="21"/>
      <c r="J17" s="23"/>
    </row>
    <row r="18" spans="6:10">
      <c r="F18" s="21"/>
      <c r="J18" s="23"/>
    </row>
    <row r="19" spans="6:10">
      <c r="F19" s="21"/>
      <c r="J19" s="23"/>
    </row>
    <row r="20" spans="6:10">
      <c r="F20" s="21"/>
      <c r="J20" s="23"/>
    </row>
    <row r="21" spans="6:10">
      <c r="F21" s="21"/>
      <c r="J21" s="23"/>
    </row>
    <row r="22" spans="6:10">
      <c r="F22" s="21"/>
      <c r="J22" s="23"/>
    </row>
    <row r="23" spans="6:10">
      <c r="F23" s="21"/>
      <c r="J23" s="23"/>
    </row>
    <row r="24" spans="6:10">
      <c r="F24" s="21"/>
      <c r="J24" s="23"/>
    </row>
    <row r="25" spans="6:10">
      <c r="F25" s="21"/>
      <c r="J25" s="23"/>
    </row>
    <row r="26" spans="6:10">
      <c r="F26" s="21"/>
      <c r="J26" s="23"/>
    </row>
    <row r="27" spans="6:10">
      <c r="F27" s="21"/>
      <c r="J27" s="23"/>
    </row>
    <row r="28" spans="6:10">
      <c r="F28" s="21"/>
      <c r="J28" s="23"/>
    </row>
    <row r="29" spans="6:10">
      <c r="F29" s="21"/>
      <c r="J29" s="23"/>
    </row>
    <row r="30" spans="6:10">
      <c r="F30" s="21"/>
      <c r="J30" s="23"/>
    </row>
    <row r="31" spans="6:10">
      <c r="F31" s="21"/>
      <c r="J31" s="23"/>
    </row>
    <row r="32" spans="6:10">
      <c r="F32" s="21"/>
      <c r="J32" s="23"/>
    </row>
    <row r="33" spans="6:10">
      <c r="F33" s="21"/>
      <c r="J33" s="23"/>
    </row>
    <row r="34" spans="6:10">
      <c r="F34" s="21"/>
      <c r="J34" s="23"/>
    </row>
    <row r="35" spans="6:10">
      <c r="F35" s="21"/>
      <c r="J35" s="23"/>
    </row>
    <row r="36" spans="6:10">
      <c r="F36" s="21"/>
      <c r="J36" s="23"/>
    </row>
    <row r="37" spans="6:10">
      <c r="F37" s="21"/>
      <c r="J37" s="23"/>
    </row>
    <row r="38" spans="6:10">
      <c r="F38" s="21"/>
      <c r="J38" s="23"/>
    </row>
    <row r="39" spans="6:10">
      <c r="F39" s="21"/>
      <c r="J39" s="23"/>
    </row>
    <row r="40" spans="6:10">
      <c r="F40" s="21"/>
      <c r="J40" s="23"/>
    </row>
    <row r="41" spans="6:10">
      <c r="F41" s="21"/>
      <c r="J41" s="23"/>
    </row>
    <row r="42" spans="6:10">
      <c r="F42" s="21"/>
      <c r="J42" s="23"/>
    </row>
    <row r="43" spans="6:10">
      <c r="F43" s="21"/>
      <c r="J43" s="23"/>
    </row>
    <row r="44" spans="6:10">
      <c r="F44" s="21"/>
      <c r="J44" s="23"/>
    </row>
    <row r="45" spans="6:10">
      <c r="F45" s="21"/>
      <c r="J45" s="23"/>
    </row>
    <row r="46" spans="6:10">
      <c r="F46" s="21"/>
      <c r="J46" s="23"/>
    </row>
    <row r="47" spans="6:10">
      <c r="F47" s="21"/>
      <c r="J47" s="23"/>
    </row>
    <row r="48" spans="6:10">
      <c r="F48" s="21"/>
      <c r="J48" s="23"/>
    </row>
    <row r="49" spans="6:10">
      <c r="F49" s="21"/>
      <c r="J49" s="23"/>
    </row>
    <row r="50" spans="6:10">
      <c r="F50" s="21"/>
      <c r="J50" s="23"/>
    </row>
    <row r="51" spans="6:10">
      <c r="F51" s="21"/>
      <c r="J51" s="23"/>
    </row>
    <row r="52" spans="6:10">
      <c r="F52" s="21"/>
      <c r="J52" s="23"/>
    </row>
    <row r="53" spans="6:10">
      <c r="F53" s="21"/>
      <c r="J53" s="23"/>
    </row>
    <row r="54" spans="6:10">
      <c r="F54" s="21"/>
      <c r="J54" s="23"/>
    </row>
    <row r="55" spans="6:10">
      <c r="F55" s="21"/>
      <c r="J55" s="23"/>
    </row>
    <row r="56" spans="6:10">
      <c r="F56" s="21"/>
      <c r="J56" s="23"/>
    </row>
    <row r="57" spans="6:10">
      <c r="F57" s="21"/>
      <c r="J57" s="23"/>
    </row>
    <row r="58" spans="6:10">
      <c r="F58" s="21"/>
      <c r="J58" s="23"/>
    </row>
    <row r="59" spans="6:10">
      <c r="F59" s="21"/>
      <c r="J59" s="23"/>
    </row>
    <row r="60" spans="6:10">
      <c r="F60" s="21"/>
      <c r="J60" s="23"/>
    </row>
    <row r="61" spans="6:10">
      <c r="F61" s="21"/>
      <c r="J61" s="23"/>
    </row>
    <row r="62" spans="6:10">
      <c r="F62" s="21"/>
      <c r="J62" s="23"/>
    </row>
    <row r="63" spans="6:10">
      <c r="F63" s="21"/>
      <c r="J63" s="23"/>
    </row>
    <row r="64" spans="6:10">
      <c r="F64" s="21"/>
      <c r="J64" s="23"/>
    </row>
    <row r="65" spans="6:10">
      <c r="F65" s="21"/>
      <c r="J65" s="23"/>
    </row>
    <row r="66" spans="6:10">
      <c r="F66" s="21"/>
      <c r="J66" s="23"/>
    </row>
    <row r="67" spans="6:10">
      <c r="F67" s="21"/>
      <c r="J67" s="23"/>
    </row>
    <row r="68" spans="6:10">
      <c r="F68" s="21"/>
      <c r="J68" s="23"/>
    </row>
    <row r="69" spans="6:10">
      <c r="F69" s="21"/>
      <c r="J69" s="23"/>
    </row>
    <row r="70" spans="6:10">
      <c r="F70" s="21"/>
      <c r="J70" s="23"/>
    </row>
    <row r="71" spans="6:10">
      <c r="J71" s="23"/>
    </row>
    <row r="72" spans="6:10">
      <c r="J72" s="23"/>
    </row>
    <row r="73" spans="6:10">
      <c r="J73" s="23"/>
    </row>
    <row r="74" spans="6:10">
      <c r="J74" s="23"/>
    </row>
    <row r="75" spans="6:10">
      <c r="J75" s="23"/>
    </row>
    <row r="76" spans="6:10">
      <c r="J76" s="23"/>
    </row>
    <row r="77" spans="6:10">
      <c r="J77" s="23"/>
    </row>
    <row r="78" spans="6:10">
      <c r="J78" s="23"/>
    </row>
    <row r="79" spans="6:10">
      <c r="J79" s="23"/>
    </row>
    <row r="80" spans="6:10">
      <c r="J80" s="23"/>
    </row>
    <row r="81" spans="10:10">
      <c r="J81" s="23"/>
    </row>
    <row r="82" spans="10:10">
      <c r="J82" s="23"/>
    </row>
    <row r="83" spans="10:10">
      <c r="J83" s="23"/>
    </row>
    <row r="84" spans="10:10">
      <c r="J84" s="23"/>
    </row>
    <row r="85" spans="10:10">
      <c r="J85" s="23"/>
    </row>
    <row r="86" spans="10:10">
      <c r="J86" s="23"/>
    </row>
  </sheetData>
  <autoFilter ref="A6:J208"/>
  <mergeCells count="3">
    <mergeCell ref="C3:D3"/>
    <mergeCell ref="F3:G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6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19.7109375" style="1" customWidth="1"/>
    <col min="3" max="3" width="28.7109375" style="1" customWidth="1"/>
    <col min="4" max="4" width="6.7109375" style="2" customWidth="1"/>
    <col min="5" max="5" width="7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tr">
        <f>'10km'!A3</f>
        <v>3. Felsenland-Lauf Bundenthal</v>
      </c>
      <c r="B3" s="22"/>
      <c r="C3" s="28" t="str">
        <f>'10km'!C3:D3</f>
        <v>RSC Felsenland</v>
      </c>
      <c r="D3" s="28"/>
      <c r="E3" s="26">
        <v>1600</v>
      </c>
      <c r="F3" s="28" t="s">
        <v>151</v>
      </c>
      <c r="G3" s="28"/>
      <c r="I3" s="29">
        <f>'10km'!I3:I3</f>
        <v>42281</v>
      </c>
      <c r="J3" s="29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12" t="s">
        <v>10</v>
      </c>
    </row>
    <row r="6" spans="1:10">
      <c r="A6" s="13"/>
      <c r="B6" s="14">
        <f>SUBTOTAL(3,B7:B1007)</f>
        <v>12</v>
      </c>
      <c r="C6" s="15"/>
      <c r="D6" s="16"/>
      <c r="E6" s="16"/>
      <c r="F6" s="20"/>
      <c r="G6" s="16"/>
      <c r="H6" s="16"/>
      <c r="I6" s="16"/>
      <c r="J6" s="17"/>
    </row>
    <row r="7" spans="1:10">
      <c r="A7" s="7">
        <v>1</v>
      </c>
      <c r="B7" s="1" t="s">
        <v>163</v>
      </c>
      <c r="C7" s="1" t="s">
        <v>164</v>
      </c>
      <c r="E7" s="2">
        <v>2000</v>
      </c>
      <c r="F7" s="27">
        <v>4.5138888888888893E-3</v>
      </c>
      <c r="G7" s="8" t="s">
        <v>165</v>
      </c>
      <c r="H7" s="7">
        <v>1</v>
      </c>
      <c r="I7" s="7">
        <v>1904</v>
      </c>
      <c r="J7" s="23">
        <f>F7/($E$3/1000)</f>
        <v>2.8211805555555555E-3</v>
      </c>
    </row>
    <row r="8" spans="1:10">
      <c r="A8" s="7">
        <v>2</v>
      </c>
      <c r="B8" s="1" t="s">
        <v>166</v>
      </c>
      <c r="C8" s="1" t="s">
        <v>164</v>
      </c>
      <c r="E8" s="2">
        <v>2003</v>
      </c>
      <c r="F8" s="27">
        <v>4.6527777777777774E-3</v>
      </c>
      <c r="G8" s="8" t="s">
        <v>165</v>
      </c>
      <c r="H8" s="7">
        <v>2</v>
      </c>
      <c r="I8" s="7">
        <v>1902</v>
      </c>
      <c r="J8" s="23">
        <f t="shared" ref="J8:J18" si="0">F8/($E$3/1000)</f>
        <v>2.9079861111111108E-3</v>
      </c>
    </row>
    <row r="9" spans="1:10">
      <c r="A9" s="7">
        <v>3</v>
      </c>
      <c r="B9" s="1" t="s">
        <v>167</v>
      </c>
      <c r="C9" s="1" t="s">
        <v>168</v>
      </c>
      <c r="E9" s="2">
        <v>2004</v>
      </c>
      <c r="F9" s="27">
        <v>4.8032407407407407E-3</v>
      </c>
      <c r="G9" s="8" t="s">
        <v>165</v>
      </c>
      <c r="H9" s="7">
        <v>3</v>
      </c>
      <c r="I9" s="7">
        <v>1899</v>
      </c>
      <c r="J9" s="23">
        <f t="shared" si="0"/>
        <v>3.0020254629629629E-3</v>
      </c>
    </row>
    <row r="10" spans="1:10">
      <c r="A10" s="7">
        <v>4</v>
      </c>
      <c r="B10" s="1" t="s">
        <v>169</v>
      </c>
      <c r="C10" s="1" t="s">
        <v>168</v>
      </c>
      <c r="E10" s="2">
        <v>2004</v>
      </c>
      <c r="F10" s="27">
        <v>4.8958333333333328E-3</v>
      </c>
      <c r="G10" s="8" t="s">
        <v>165</v>
      </c>
      <c r="H10" s="7">
        <v>4</v>
      </c>
      <c r="I10" s="7">
        <v>1895</v>
      </c>
      <c r="J10" s="23">
        <f t="shared" si="0"/>
        <v>3.0598958333333329E-3</v>
      </c>
    </row>
    <row r="11" spans="1:10">
      <c r="A11" s="7">
        <v>5</v>
      </c>
      <c r="B11" s="1" t="s">
        <v>170</v>
      </c>
      <c r="C11" s="1" t="s">
        <v>168</v>
      </c>
      <c r="E11" s="2">
        <v>2005</v>
      </c>
      <c r="F11" s="27">
        <v>4.9421296296296288E-3</v>
      </c>
      <c r="G11" s="8" t="s">
        <v>165</v>
      </c>
      <c r="H11" s="7">
        <v>5</v>
      </c>
      <c r="I11" s="7">
        <v>1892</v>
      </c>
      <c r="J11" s="23">
        <f t="shared" si="0"/>
        <v>3.0888310185185177E-3</v>
      </c>
    </row>
    <row r="12" spans="1:10">
      <c r="A12" s="7">
        <v>6</v>
      </c>
      <c r="B12" s="1" t="s">
        <v>171</v>
      </c>
      <c r="C12" s="1" t="s">
        <v>168</v>
      </c>
      <c r="E12" s="2">
        <v>2004</v>
      </c>
      <c r="F12" s="27">
        <v>5.162037037037037E-3</v>
      </c>
      <c r="G12" s="8" t="s">
        <v>165</v>
      </c>
      <c r="H12" s="7">
        <v>6</v>
      </c>
      <c r="I12" s="7">
        <v>1891</v>
      </c>
      <c r="J12" s="23">
        <f t="shared" si="0"/>
        <v>3.2262731481481478E-3</v>
      </c>
    </row>
    <row r="13" spans="1:10">
      <c r="A13" s="7">
        <v>7</v>
      </c>
      <c r="B13" s="1" t="s">
        <v>172</v>
      </c>
      <c r="C13" s="1" t="s">
        <v>168</v>
      </c>
      <c r="E13" s="2">
        <v>2005</v>
      </c>
      <c r="F13" s="27">
        <v>5.185185185185185E-3</v>
      </c>
      <c r="G13" s="8" t="s">
        <v>165</v>
      </c>
      <c r="H13" s="7">
        <v>7</v>
      </c>
      <c r="I13" s="7">
        <v>1890</v>
      </c>
      <c r="J13" s="23">
        <f t="shared" si="0"/>
        <v>3.2407407407407406E-3</v>
      </c>
    </row>
    <row r="14" spans="1:10">
      <c r="A14" s="7">
        <v>8</v>
      </c>
      <c r="B14" s="1" t="s">
        <v>173</v>
      </c>
      <c r="C14" s="1" t="s">
        <v>168</v>
      </c>
      <c r="E14" s="2">
        <v>2004</v>
      </c>
      <c r="F14" s="27">
        <v>5.3587962962962964E-3</v>
      </c>
      <c r="G14" s="8" t="s">
        <v>165</v>
      </c>
      <c r="H14" s="7">
        <v>8</v>
      </c>
      <c r="I14" s="7">
        <v>1897</v>
      </c>
      <c r="J14" s="23">
        <f t="shared" si="0"/>
        <v>3.3492476851851851E-3</v>
      </c>
    </row>
    <row r="15" spans="1:10">
      <c r="A15" s="7">
        <v>9</v>
      </c>
      <c r="B15" s="1" t="s">
        <v>174</v>
      </c>
      <c r="C15" s="1" t="s">
        <v>168</v>
      </c>
      <c r="E15" s="2">
        <v>2005</v>
      </c>
      <c r="F15" s="27">
        <v>5.4166666666666669E-3</v>
      </c>
      <c r="G15" s="8" t="s">
        <v>175</v>
      </c>
      <c r="H15" s="7">
        <v>1</v>
      </c>
      <c r="I15" s="7">
        <v>1900</v>
      </c>
      <c r="J15" s="23">
        <f t="shared" si="0"/>
        <v>3.3854166666666668E-3</v>
      </c>
    </row>
    <row r="16" spans="1:10">
      <c r="A16" s="7">
        <v>10</v>
      </c>
      <c r="B16" s="1" t="s">
        <v>176</v>
      </c>
      <c r="C16" s="1" t="s">
        <v>164</v>
      </c>
      <c r="E16" s="2">
        <v>2005</v>
      </c>
      <c r="F16" s="27">
        <v>5.5092592592592589E-3</v>
      </c>
      <c r="G16" s="8" t="s">
        <v>165</v>
      </c>
      <c r="H16" s="7">
        <v>9</v>
      </c>
      <c r="I16" s="7">
        <v>1903</v>
      </c>
      <c r="J16" s="23">
        <f t="shared" si="0"/>
        <v>3.4432870370370368E-3</v>
      </c>
    </row>
    <row r="17" spans="1:10">
      <c r="A17" s="7">
        <v>11</v>
      </c>
      <c r="B17" s="1" t="s">
        <v>177</v>
      </c>
      <c r="C17" s="1" t="s">
        <v>168</v>
      </c>
      <c r="E17" s="2">
        <v>2005</v>
      </c>
      <c r="F17" s="27">
        <v>5.8101851851851856E-3</v>
      </c>
      <c r="G17" s="8" t="s">
        <v>165</v>
      </c>
      <c r="H17" s="7">
        <v>10</v>
      </c>
      <c r="I17" s="7">
        <v>1898</v>
      </c>
      <c r="J17" s="23">
        <f t="shared" si="0"/>
        <v>3.631365740740741E-3</v>
      </c>
    </row>
    <row r="18" spans="1:10">
      <c r="A18" s="7">
        <v>12</v>
      </c>
      <c r="B18" s="1" t="s">
        <v>178</v>
      </c>
      <c r="C18" s="1" t="s">
        <v>168</v>
      </c>
      <c r="E18" s="2">
        <v>2003</v>
      </c>
      <c r="F18" s="27">
        <v>6.5972222222222222E-3</v>
      </c>
      <c r="G18" s="8" t="s">
        <v>175</v>
      </c>
      <c r="H18" s="7">
        <v>2</v>
      </c>
      <c r="I18" s="7">
        <v>1894</v>
      </c>
      <c r="J18" s="23">
        <f t="shared" si="0"/>
        <v>4.123263888888889E-3</v>
      </c>
    </row>
    <row r="19" spans="1:10">
      <c r="F19" s="21"/>
      <c r="J19" s="23"/>
    </row>
    <row r="20" spans="1:10">
      <c r="F20" s="21"/>
      <c r="J20" s="23"/>
    </row>
    <row r="21" spans="1:10">
      <c r="F21" s="21"/>
      <c r="J21" s="23"/>
    </row>
    <row r="22" spans="1:10">
      <c r="F22" s="21"/>
      <c r="J22" s="23"/>
    </row>
    <row r="23" spans="1:10">
      <c r="F23" s="21"/>
      <c r="J23" s="23"/>
    </row>
    <row r="24" spans="1:10">
      <c r="F24" s="21"/>
      <c r="J24" s="23"/>
    </row>
    <row r="25" spans="1:10">
      <c r="F25" s="21"/>
      <c r="J25" s="23"/>
    </row>
    <row r="26" spans="1:10">
      <c r="F26" s="21"/>
      <c r="J26" s="23"/>
    </row>
    <row r="27" spans="1:10">
      <c r="F27" s="21"/>
      <c r="J27" s="23"/>
    </row>
    <row r="28" spans="1:10">
      <c r="F28" s="21"/>
      <c r="J28" s="23"/>
    </row>
    <row r="29" spans="1:10">
      <c r="F29" s="21"/>
      <c r="J29" s="23"/>
    </row>
    <row r="30" spans="1:10">
      <c r="F30" s="21"/>
      <c r="J30" s="23"/>
    </row>
    <row r="31" spans="1:10">
      <c r="F31" s="21"/>
      <c r="J31" s="23"/>
    </row>
    <row r="32" spans="1:10">
      <c r="F32" s="21"/>
      <c r="J32" s="23"/>
    </row>
    <row r="33" spans="6:10">
      <c r="F33" s="21"/>
      <c r="J33" s="23"/>
    </row>
    <row r="34" spans="6:10">
      <c r="F34" s="21"/>
      <c r="J34" s="23"/>
    </row>
    <row r="35" spans="6:10">
      <c r="F35" s="21"/>
      <c r="J35" s="23"/>
    </row>
    <row r="36" spans="6:10">
      <c r="F36" s="21"/>
      <c r="J36" s="23"/>
    </row>
    <row r="37" spans="6:10">
      <c r="F37" s="21"/>
      <c r="J37" s="23"/>
    </row>
    <row r="38" spans="6:10">
      <c r="F38" s="21"/>
      <c r="J38" s="23"/>
    </row>
    <row r="39" spans="6:10">
      <c r="F39" s="21"/>
      <c r="J39" s="23"/>
    </row>
    <row r="40" spans="6:10">
      <c r="F40" s="21"/>
      <c r="J40" s="23"/>
    </row>
    <row r="41" spans="6:10">
      <c r="F41" s="21"/>
      <c r="J41" s="23"/>
    </row>
    <row r="42" spans="6:10">
      <c r="F42" s="21"/>
      <c r="J42" s="23"/>
    </row>
    <row r="43" spans="6:10">
      <c r="F43" s="21"/>
      <c r="J43" s="23"/>
    </row>
    <row r="44" spans="6:10">
      <c r="F44" s="21"/>
      <c r="J44" s="23"/>
    </row>
    <row r="45" spans="6:10">
      <c r="F45" s="21"/>
      <c r="J45" s="23"/>
    </row>
    <row r="46" spans="6:10">
      <c r="F46" s="21"/>
      <c r="J46" s="23"/>
    </row>
    <row r="47" spans="6:10">
      <c r="F47" s="21"/>
      <c r="J47" s="23"/>
    </row>
    <row r="48" spans="6:10">
      <c r="F48" s="21"/>
      <c r="J48" s="23"/>
    </row>
    <row r="49" spans="6:10">
      <c r="F49" s="21"/>
      <c r="J49" s="23"/>
    </row>
    <row r="50" spans="6:10">
      <c r="F50" s="21"/>
      <c r="J50" s="23"/>
    </row>
    <row r="51" spans="6:10">
      <c r="F51" s="21"/>
      <c r="J51" s="23"/>
    </row>
    <row r="52" spans="6:10">
      <c r="F52" s="21"/>
      <c r="J52" s="23"/>
    </row>
    <row r="53" spans="6:10">
      <c r="F53" s="21"/>
      <c r="J53" s="23"/>
    </row>
    <row r="54" spans="6:10">
      <c r="F54" s="21"/>
      <c r="J54" s="23"/>
    </row>
    <row r="55" spans="6:10">
      <c r="F55" s="21"/>
      <c r="J55" s="23"/>
    </row>
    <row r="56" spans="6:10">
      <c r="F56" s="21"/>
      <c r="J56" s="23"/>
    </row>
    <row r="57" spans="6:10">
      <c r="F57" s="21"/>
      <c r="J57" s="23"/>
    </row>
    <row r="58" spans="6:10">
      <c r="F58" s="21"/>
      <c r="J58" s="23"/>
    </row>
    <row r="59" spans="6:10">
      <c r="F59" s="21"/>
      <c r="J59" s="23"/>
    </row>
    <row r="60" spans="6:10">
      <c r="F60" s="21"/>
      <c r="J60" s="23"/>
    </row>
    <row r="61" spans="6:10">
      <c r="F61" s="21"/>
      <c r="J61" s="23"/>
    </row>
    <row r="62" spans="6:10">
      <c r="F62" s="21"/>
      <c r="J62" s="23"/>
    </row>
    <row r="63" spans="6:10">
      <c r="F63" s="21"/>
      <c r="J63" s="23"/>
    </row>
    <row r="64" spans="6:10">
      <c r="F64" s="21"/>
      <c r="J64" s="23"/>
    </row>
    <row r="65" spans="6:10">
      <c r="F65" s="21"/>
      <c r="J65" s="23"/>
    </row>
    <row r="66" spans="6:10">
      <c r="F66" s="21"/>
      <c r="J66" s="23"/>
    </row>
    <row r="67" spans="6:10">
      <c r="F67" s="21"/>
      <c r="J67" s="23"/>
    </row>
    <row r="68" spans="6:10">
      <c r="F68" s="21"/>
      <c r="J68" s="23"/>
    </row>
    <row r="69" spans="6:10">
      <c r="F69" s="21"/>
      <c r="J69" s="23"/>
    </row>
    <row r="70" spans="6:10">
      <c r="F70" s="21"/>
      <c r="J70" s="23"/>
    </row>
    <row r="71" spans="6:10">
      <c r="J71" s="23"/>
    </row>
    <row r="72" spans="6:10">
      <c r="J72" s="23"/>
    </row>
    <row r="73" spans="6:10">
      <c r="J73" s="23"/>
    </row>
    <row r="74" spans="6:10">
      <c r="J74" s="23"/>
    </row>
    <row r="75" spans="6:10">
      <c r="J75" s="23"/>
    </row>
    <row r="76" spans="6:10">
      <c r="J76" s="23"/>
    </row>
    <row r="77" spans="6:10">
      <c r="J77" s="23"/>
    </row>
    <row r="78" spans="6:10">
      <c r="J78" s="23"/>
    </row>
    <row r="79" spans="6:10">
      <c r="J79" s="23"/>
    </row>
    <row r="80" spans="6:10">
      <c r="J80" s="23"/>
    </row>
    <row r="81" spans="10:10">
      <c r="J81" s="23"/>
    </row>
    <row r="82" spans="10:10">
      <c r="J82" s="23"/>
    </row>
    <row r="83" spans="10:10">
      <c r="J83" s="23"/>
    </row>
    <row r="84" spans="10:10">
      <c r="J84" s="23"/>
    </row>
    <row r="85" spans="10:10">
      <c r="J85" s="23"/>
    </row>
    <row r="86" spans="10:10">
      <c r="J86" s="23"/>
    </row>
  </sheetData>
  <autoFilter ref="A6:J208"/>
  <mergeCells count="3">
    <mergeCell ref="C3:D3"/>
    <mergeCell ref="F3:G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6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19.7109375" style="1" customWidth="1"/>
    <col min="3" max="3" width="28.7109375" style="1" customWidth="1"/>
    <col min="4" max="4" width="6.7109375" style="2" customWidth="1"/>
    <col min="5" max="5" width="7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tr">
        <f>'10km'!A3</f>
        <v>3. Felsenland-Lauf Bundenthal</v>
      </c>
      <c r="B3" s="22"/>
      <c r="C3" s="28" t="str">
        <f>'10km'!C3:D3</f>
        <v>RSC Felsenland</v>
      </c>
      <c r="D3" s="28"/>
      <c r="E3" s="26">
        <v>800</v>
      </c>
      <c r="F3" s="28" t="s">
        <v>151</v>
      </c>
      <c r="G3" s="28"/>
      <c r="I3" s="29">
        <f>'10km'!I3:I3</f>
        <v>42281</v>
      </c>
      <c r="J3" s="29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12" t="s">
        <v>10</v>
      </c>
    </row>
    <row r="6" spans="1:10">
      <c r="A6" s="13"/>
      <c r="B6" s="14">
        <f>SUBTOTAL(3,B7:B1007)</f>
        <v>15</v>
      </c>
      <c r="C6" s="15"/>
      <c r="D6" s="16"/>
      <c r="E6" s="16"/>
      <c r="F6" s="20"/>
      <c r="G6" s="16"/>
      <c r="H6" s="16"/>
      <c r="I6" s="16"/>
      <c r="J6" s="17"/>
    </row>
    <row r="7" spans="1:10">
      <c r="A7" s="7">
        <v>1</v>
      </c>
      <c r="B7" s="1" t="s">
        <v>179</v>
      </c>
      <c r="C7" s="1" t="s">
        <v>168</v>
      </c>
      <c r="E7" s="2">
        <v>2007</v>
      </c>
      <c r="F7" s="27">
        <v>2.3379629629629631E-3</v>
      </c>
      <c r="G7" s="8" t="s">
        <v>180</v>
      </c>
      <c r="H7" s="7">
        <v>1</v>
      </c>
      <c r="I7" s="7">
        <v>650</v>
      </c>
      <c r="J7" s="23">
        <f>F7/($E$3/1000)</f>
        <v>2.9224537037037036E-3</v>
      </c>
    </row>
    <row r="8" spans="1:10">
      <c r="A8" s="7">
        <v>2</v>
      </c>
      <c r="B8" s="1" t="s">
        <v>181</v>
      </c>
      <c r="C8" s="1" t="s">
        <v>168</v>
      </c>
      <c r="E8" s="2">
        <v>2006</v>
      </c>
      <c r="F8" s="27">
        <v>2.4537037037037036E-3</v>
      </c>
      <c r="G8" s="8" t="s">
        <v>180</v>
      </c>
      <c r="H8" s="7">
        <v>2</v>
      </c>
      <c r="I8" s="7">
        <v>653</v>
      </c>
      <c r="J8" s="23">
        <f t="shared" ref="J8:J21" si="0">F8/($E$3/1000)</f>
        <v>3.0671296296296293E-3</v>
      </c>
    </row>
    <row r="9" spans="1:10">
      <c r="A9" s="7">
        <v>3</v>
      </c>
      <c r="B9" s="1" t="s">
        <v>182</v>
      </c>
      <c r="C9" s="1" t="s">
        <v>168</v>
      </c>
      <c r="E9" s="2">
        <v>2006</v>
      </c>
      <c r="F9" s="27">
        <v>2.4768518518518516E-3</v>
      </c>
      <c r="G9" s="8" t="s">
        <v>183</v>
      </c>
      <c r="H9" s="7">
        <v>1</v>
      </c>
      <c r="I9" s="7">
        <v>657</v>
      </c>
      <c r="J9" s="23">
        <f t="shared" si="0"/>
        <v>3.0960648148148145E-3</v>
      </c>
    </row>
    <row r="10" spans="1:10">
      <c r="A10" s="7">
        <v>4</v>
      </c>
      <c r="B10" s="1" t="s">
        <v>184</v>
      </c>
      <c r="C10" s="1" t="s">
        <v>168</v>
      </c>
      <c r="E10" s="2">
        <v>2006</v>
      </c>
      <c r="F10" s="27">
        <v>2.5115740740740741E-3</v>
      </c>
      <c r="G10" s="8" t="s">
        <v>183</v>
      </c>
      <c r="H10" s="7">
        <v>2</v>
      </c>
      <c r="I10" s="7">
        <v>658</v>
      </c>
      <c r="J10" s="23">
        <f t="shared" si="0"/>
        <v>3.1394675925925926E-3</v>
      </c>
    </row>
    <row r="11" spans="1:10">
      <c r="A11" s="7">
        <v>5</v>
      </c>
      <c r="B11" s="1" t="s">
        <v>185</v>
      </c>
      <c r="C11" s="1" t="s">
        <v>164</v>
      </c>
      <c r="E11" s="2">
        <v>2008</v>
      </c>
      <c r="F11" s="27">
        <v>2.5925925925925925E-3</v>
      </c>
      <c r="G11" s="8" t="s">
        <v>183</v>
      </c>
      <c r="H11" s="7">
        <v>3</v>
      </c>
      <c r="I11" s="7">
        <v>660</v>
      </c>
      <c r="J11" s="23">
        <f t="shared" si="0"/>
        <v>3.2407407407407406E-3</v>
      </c>
    </row>
    <row r="12" spans="1:10">
      <c r="A12" s="7">
        <v>6</v>
      </c>
      <c r="B12" s="1" t="s">
        <v>186</v>
      </c>
      <c r="C12" s="1" t="s">
        <v>187</v>
      </c>
      <c r="E12" s="2">
        <v>2008</v>
      </c>
      <c r="F12" s="27">
        <v>2.6967592592592594E-3</v>
      </c>
      <c r="G12" s="8" t="s">
        <v>180</v>
      </c>
      <c r="H12" s="7">
        <v>3</v>
      </c>
      <c r="I12" s="7">
        <v>687</v>
      </c>
      <c r="J12" s="23">
        <f t="shared" si="0"/>
        <v>3.370949074074074E-3</v>
      </c>
    </row>
    <row r="13" spans="1:10">
      <c r="A13" s="7">
        <v>7</v>
      </c>
      <c r="B13" s="1" t="s">
        <v>188</v>
      </c>
      <c r="C13" s="1" t="s">
        <v>25</v>
      </c>
      <c r="E13" s="2">
        <v>2008</v>
      </c>
      <c r="F13" s="27">
        <v>2.7083333333333334E-3</v>
      </c>
      <c r="G13" s="8" t="s">
        <v>183</v>
      </c>
      <c r="H13" s="7">
        <v>4</v>
      </c>
      <c r="I13" s="7">
        <v>661</v>
      </c>
      <c r="J13" s="23">
        <f t="shared" si="0"/>
        <v>3.3854166666666668E-3</v>
      </c>
    </row>
    <row r="14" spans="1:10">
      <c r="A14" s="7">
        <v>8</v>
      </c>
      <c r="B14" s="1" t="s">
        <v>189</v>
      </c>
      <c r="C14" s="1" t="s">
        <v>168</v>
      </c>
      <c r="E14" s="2">
        <v>2006</v>
      </c>
      <c r="F14" s="27">
        <v>2.7314814814814819E-3</v>
      </c>
      <c r="G14" s="8" t="s">
        <v>180</v>
      </c>
      <c r="H14" s="7">
        <v>4</v>
      </c>
      <c r="I14" s="7">
        <v>651</v>
      </c>
      <c r="J14" s="23">
        <f t="shared" si="0"/>
        <v>3.414351851851852E-3</v>
      </c>
    </row>
    <row r="15" spans="1:10">
      <c r="A15" s="7">
        <v>9</v>
      </c>
      <c r="B15" s="1" t="s">
        <v>190</v>
      </c>
      <c r="C15" s="1" t="s">
        <v>187</v>
      </c>
      <c r="E15" s="2">
        <v>2008</v>
      </c>
      <c r="F15" s="27">
        <v>2.7314814814814819E-3</v>
      </c>
      <c r="G15" s="8" t="s">
        <v>183</v>
      </c>
      <c r="H15" s="7">
        <v>5</v>
      </c>
      <c r="I15" s="7">
        <v>688</v>
      </c>
      <c r="J15" s="23">
        <f t="shared" si="0"/>
        <v>3.414351851851852E-3</v>
      </c>
    </row>
    <row r="16" spans="1:10">
      <c r="A16" s="7">
        <v>10</v>
      </c>
      <c r="B16" s="1" t="s">
        <v>191</v>
      </c>
      <c r="C16" s="1" t="s">
        <v>192</v>
      </c>
      <c r="E16" s="2">
        <v>2007</v>
      </c>
      <c r="F16" s="27">
        <v>2.7546296296296294E-3</v>
      </c>
      <c r="G16" s="8" t="s">
        <v>180</v>
      </c>
      <c r="H16" s="7">
        <v>5</v>
      </c>
      <c r="I16" s="7">
        <v>689</v>
      </c>
      <c r="J16" s="23">
        <f t="shared" si="0"/>
        <v>3.4432870370370368E-3</v>
      </c>
    </row>
    <row r="17" spans="1:10">
      <c r="A17" s="7">
        <v>11</v>
      </c>
      <c r="B17" s="1" t="s">
        <v>193</v>
      </c>
      <c r="C17" s="1" t="s">
        <v>168</v>
      </c>
      <c r="E17" s="2">
        <v>2008</v>
      </c>
      <c r="F17" s="27">
        <v>2.7546296296296294E-3</v>
      </c>
      <c r="G17" s="8" t="s">
        <v>180</v>
      </c>
      <c r="H17" s="7">
        <v>6</v>
      </c>
      <c r="I17" s="7">
        <v>659</v>
      </c>
      <c r="J17" s="23">
        <f t="shared" si="0"/>
        <v>3.4432870370370368E-3</v>
      </c>
    </row>
    <row r="18" spans="1:10">
      <c r="A18" s="7">
        <v>12</v>
      </c>
      <c r="B18" s="1" t="s">
        <v>194</v>
      </c>
      <c r="C18" s="1" t="s">
        <v>168</v>
      </c>
      <c r="E18" s="2">
        <v>2008</v>
      </c>
      <c r="F18" s="27">
        <v>2.7662037037037034E-3</v>
      </c>
      <c r="G18" s="8" t="s">
        <v>180</v>
      </c>
      <c r="H18" s="7">
        <v>7</v>
      </c>
      <c r="I18" s="7">
        <v>655</v>
      </c>
      <c r="J18" s="23">
        <f t="shared" si="0"/>
        <v>3.4577546296296292E-3</v>
      </c>
    </row>
    <row r="19" spans="1:10">
      <c r="A19" s="7">
        <v>13</v>
      </c>
      <c r="B19" s="1" t="s">
        <v>195</v>
      </c>
      <c r="C19" s="1" t="s">
        <v>168</v>
      </c>
      <c r="E19" s="2">
        <v>2008</v>
      </c>
      <c r="F19" s="27">
        <v>2.9050925925925928E-3</v>
      </c>
      <c r="G19" s="8" t="s">
        <v>183</v>
      </c>
      <c r="H19" s="7">
        <v>6</v>
      </c>
      <c r="I19" s="7">
        <v>654</v>
      </c>
      <c r="J19" s="23">
        <f t="shared" si="0"/>
        <v>3.631365740740741E-3</v>
      </c>
    </row>
    <row r="20" spans="1:10">
      <c r="A20" s="7">
        <v>14</v>
      </c>
      <c r="B20" s="1" t="s">
        <v>196</v>
      </c>
      <c r="C20" s="1" t="s">
        <v>168</v>
      </c>
      <c r="E20" s="2">
        <v>2010</v>
      </c>
      <c r="F20" s="27">
        <v>2.9629629629629628E-3</v>
      </c>
      <c r="G20" s="8" t="s">
        <v>183</v>
      </c>
      <c r="H20" s="7">
        <v>7</v>
      </c>
      <c r="I20" s="7">
        <v>681</v>
      </c>
      <c r="J20" s="23">
        <f t="shared" si="0"/>
        <v>3.7037037037037034E-3</v>
      </c>
    </row>
    <row r="21" spans="1:10">
      <c r="A21" s="7">
        <v>15</v>
      </c>
      <c r="B21" s="1" t="s">
        <v>197</v>
      </c>
      <c r="C21" s="1" t="s">
        <v>168</v>
      </c>
      <c r="E21" s="2">
        <v>2009</v>
      </c>
      <c r="F21" s="27">
        <v>3.2523148148148151E-3</v>
      </c>
      <c r="G21" s="8" t="s">
        <v>183</v>
      </c>
      <c r="H21" s="7">
        <v>8</v>
      </c>
      <c r="I21" s="7">
        <v>685</v>
      </c>
      <c r="J21" s="23">
        <f t="shared" si="0"/>
        <v>4.0653935185185185E-3</v>
      </c>
    </row>
    <row r="22" spans="1:10">
      <c r="F22" s="21"/>
      <c r="J22" s="23"/>
    </row>
    <row r="23" spans="1:10">
      <c r="F23" s="21"/>
      <c r="J23" s="23"/>
    </row>
    <row r="24" spans="1:10">
      <c r="F24" s="21"/>
      <c r="J24" s="23"/>
    </row>
    <row r="25" spans="1:10">
      <c r="F25" s="21"/>
      <c r="J25" s="23"/>
    </row>
    <row r="26" spans="1:10">
      <c r="F26" s="21"/>
      <c r="J26" s="23"/>
    </row>
    <row r="27" spans="1:10">
      <c r="F27" s="21"/>
      <c r="J27" s="23"/>
    </row>
    <row r="28" spans="1:10">
      <c r="F28" s="21"/>
      <c r="J28" s="23"/>
    </row>
    <row r="29" spans="1:10">
      <c r="F29" s="21"/>
      <c r="J29" s="23"/>
    </row>
    <row r="30" spans="1:10">
      <c r="F30" s="21"/>
      <c r="J30" s="23"/>
    </row>
    <row r="31" spans="1:10">
      <c r="F31" s="21"/>
      <c r="J31" s="23"/>
    </row>
    <row r="32" spans="1:10">
      <c r="F32" s="21"/>
      <c r="J32" s="23"/>
    </row>
    <row r="33" spans="6:10">
      <c r="F33" s="21"/>
      <c r="J33" s="23"/>
    </row>
    <row r="34" spans="6:10">
      <c r="F34" s="21"/>
      <c r="J34" s="23"/>
    </row>
    <row r="35" spans="6:10">
      <c r="F35" s="21"/>
      <c r="J35" s="23"/>
    </row>
    <row r="36" spans="6:10">
      <c r="F36" s="21"/>
      <c r="J36" s="23"/>
    </row>
    <row r="37" spans="6:10">
      <c r="F37" s="21"/>
      <c r="J37" s="23"/>
    </row>
    <row r="38" spans="6:10">
      <c r="F38" s="21"/>
      <c r="J38" s="23"/>
    </row>
    <row r="39" spans="6:10">
      <c r="F39" s="21"/>
      <c r="J39" s="23"/>
    </row>
    <row r="40" spans="6:10">
      <c r="F40" s="21"/>
      <c r="J40" s="23"/>
    </row>
    <row r="41" spans="6:10">
      <c r="F41" s="21"/>
      <c r="J41" s="23"/>
    </row>
    <row r="42" spans="6:10">
      <c r="F42" s="21"/>
      <c r="J42" s="23"/>
    </row>
    <row r="43" spans="6:10">
      <c r="F43" s="21"/>
      <c r="J43" s="23"/>
    </row>
    <row r="44" spans="6:10">
      <c r="F44" s="21"/>
      <c r="J44" s="23"/>
    </row>
    <row r="45" spans="6:10">
      <c r="F45" s="21"/>
      <c r="J45" s="23"/>
    </row>
    <row r="46" spans="6:10">
      <c r="F46" s="21"/>
      <c r="J46" s="23"/>
    </row>
    <row r="47" spans="6:10">
      <c r="F47" s="21"/>
      <c r="J47" s="23"/>
    </row>
    <row r="48" spans="6:10">
      <c r="F48" s="21"/>
      <c r="J48" s="23"/>
    </row>
    <row r="49" spans="6:10">
      <c r="F49" s="21"/>
      <c r="J49" s="23"/>
    </row>
    <row r="50" spans="6:10">
      <c r="F50" s="21"/>
      <c r="J50" s="23"/>
    </row>
    <row r="51" spans="6:10">
      <c r="F51" s="21"/>
      <c r="J51" s="23"/>
    </row>
    <row r="52" spans="6:10">
      <c r="F52" s="21"/>
      <c r="J52" s="23"/>
    </row>
    <row r="53" spans="6:10">
      <c r="F53" s="21"/>
      <c r="J53" s="23"/>
    </row>
    <row r="54" spans="6:10">
      <c r="F54" s="21"/>
      <c r="J54" s="23"/>
    </row>
    <row r="55" spans="6:10">
      <c r="F55" s="21"/>
      <c r="J55" s="23"/>
    </row>
    <row r="56" spans="6:10">
      <c r="F56" s="21"/>
      <c r="J56" s="23"/>
    </row>
    <row r="57" spans="6:10">
      <c r="F57" s="21"/>
      <c r="J57" s="23"/>
    </row>
    <row r="58" spans="6:10">
      <c r="F58" s="21"/>
      <c r="J58" s="23"/>
    </row>
    <row r="59" spans="6:10">
      <c r="F59" s="21"/>
      <c r="J59" s="23"/>
    </row>
    <row r="60" spans="6:10">
      <c r="F60" s="21"/>
      <c r="J60" s="23"/>
    </row>
    <row r="61" spans="6:10">
      <c r="F61" s="21"/>
      <c r="J61" s="23"/>
    </row>
    <row r="62" spans="6:10">
      <c r="F62" s="21"/>
      <c r="J62" s="23"/>
    </row>
    <row r="63" spans="6:10">
      <c r="F63" s="21"/>
      <c r="J63" s="23"/>
    </row>
    <row r="64" spans="6:10">
      <c r="F64" s="21"/>
      <c r="J64" s="23"/>
    </row>
    <row r="65" spans="6:10">
      <c r="F65" s="21"/>
      <c r="J65" s="23"/>
    </row>
    <row r="66" spans="6:10">
      <c r="F66" s="21"/>
      <c r="J66" s="23"/>
    </row>
    <row r="67" spans="6:10">
      <c r="F67" s="21"/>
      <c r="J67" s="23"/>
    </row>
    <row r="68" spans="6:10">
      <c r="F68" s="21"/>
      <c r="J68" s="23"/>
    </row>
    <row r="69" spans="6:10">
      <c r="F69" s="21"/>
      <c r="J69" s="23"/>
    </row>
    <row r="70" spans="6:10">
      <c r="F70" s="21"/>
      <c r="J70" s="23"/>
    </row>
    <row r="71" spans="6:10">
      <c r="J71" s="23"/>
    </row>
    <row r="72" spans="6:10">
      <c r="J72" s="23"/>
    </row>
    <row r="73" spans="6:10">
      <c r="J73" s="23"/>
    </row>
    <row r="74" spans="6:10">
      <c r="J74" s="23"/>
    </row>
    <row r="75" spans="6:10">
      <c r="J75" s="23"/>
    </row>
    <row r="76" spans="6:10">
      <c r="J76" s="23"/>
    </row>
    <row r="77" spans="6:10">
      <c r="J77" s="23"/>
    </row>
    <row r="78" spans="6:10">
      <c r="J78" s="23"/>
    </row>
    <row r="79" spans="6:10">
      <c r="J79" s="23"/>
    </row>
    <row r="80" spans="6:10">
      <c r="J80" s="23"/>
    </row>
    <row r="81" spans="10:10">
      <c r="J81" s="23"/>
    </row>
    <row r="82" spans="10:10">
      <c r="J82" s="23"/>
    </row>
    <row r="83" spans="10:10">
      <c r="J83" s="23"/>
    </row>
    <row r="84" spans="10:10">
      <c r="J84" s="23"/>
    </row>
    <row r="85" spans="10:10">
      <c r="J85" s="23"/>
    </row>
    <row r="86" spans="10:10">
      <c r="J86" s="23"/>
    </row>
  </sheetData>
  <autoFilter ref="A6:J208"/>
  <mergeCells count="3">
    <mergeCell ref="C3:D3"/>
    <mergeCell ref="F3:G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10km</vt:lpstr>
      <vt:lpstr>5km</vt:lpstr>
      <vt:lpstr>1600m</vt:lpstr>
      <vt:lpstr>800m</vt:lpstr>
      <vt:lpstr>'10km'!Druckbereich</vt:lpstr>
      <vt:lpstr>'1600m'!Druckbereich</vt:lpstr>
      <vt:lpstr>'5km'!Druckbereich</vt:lpstr>
      <vt:lpstr>'800m'!Druckbereich</vt:lpstr>
      <vt:lpstr>'10km'!Drucktitel</vt:lpstr>
      <vt:lpstr>'1600m'!Drucktitel</vt:lpstr>
      <vt:lpstr>'5km'!Drucktitel</vt:lpstr>
      <vt:lpstr>'800m'!Drucktitel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 Felsenland-Lauf Bundenthal</dc:title>
  <dc:subject>Laufinfo.eu - Ergebnislisten</dc:subject>
  <dc:creator>Reinhard Schrieber</dc:creator>
  <cp:keywords>Ergebnisliste</cp:keywords>
  <dc:description/>
  <cp:lastModifiedBy>Reinhard Schrieber</cp:lastModifiedBy>
  <cp:lastPrinted>2015-04-05T08:56:46Z</cp:lastPrinted>
  <dcterms:created xsi:type="dcterms:W3CDTF">2013-03-11T16:47:02Z</dcterms:created>
  <dcterms:modified xsi:type="dcterms:W3CDTF">2015-10-04T15:56:51Z</dcterms:modified>
  <cp:category>Laufinfo.eu</cp:category>
</cp:coreProperties>
</file>